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B7E70A3A-0B35-4540-9078-F6A7E9890CAD}" xr6:coauthVersionLast="36" xr6:coauthVersionMax="36"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C18" i="4" l="1"/>
  <c r="B18" i="7" l="1"/>
  <c r="C18" i="5"/>
  <c r="B17" i="8" s="1"/>
  <c r="B16" i="8"/>
  <c r="G20" i="3"/>
  <c r="G21" i="3"/>
  <c r="G22" i="3"/>
  <c r="G23" i="3"/>
  <c r="G24" i="3"/>
  <c r="G25" i="3"/>
  <c r="G26" i="3"/>
  <c r="G27" i="3"/>
  <c r="G28" i="3"/>
  <c r="G29" i="3"/>
  <c r="G30" i="3"/>
  <c r="G31" i="3"/>
  <c r="G32" i="3"/>
  <c r="G33" i="3"/>
  <c r="G34" i="3"/>
  <c r="G35" i="3"/>
  <c r="G36" i="3"/>
  <c r="G37"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G20" i="4" s="1"/>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G23" i="4" s="1"/>
  <c r="F22" i="4"/>
  <c r="F21" i="4"/>
  <c r="G21" i="4" s="1"/>
  <c r="C16" i="11"/>
  <c r="C18" i="3"/>
  <c r="B15" i="8" s="1"/>
  <c r="T20" i="10"/>
  <c r="L44" i="10" s="1"/>
  <c r="D16" i="10"/>
  <c r="G45" i="4"/>
  <c r="G39" i="4"/>
  <c r="G37" i="4"/>
  <c r="G36" i="4"/>
  <c r="G38" i="4"/>
  <c r="G44" i="4"/>
  <c r="B9" i="11"/>
  <c r="B8" i="11"/>
  <c r="B7" i="11"/>
  <c r="B5" i="11"/>
  <c r="B18" i="8"/>
  <c r="D16" i="7"/>
  <c r="B9" i="7"/>
  <c r="B8" i="7"/>
  <c r="B7" i="7"/>
  <c r="B5" i="7"/>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48" i="4"/>
  <c r="G46" i="4"/>
  <c r="G42" i="4"/>
  <c r="G40" i="4"/>
  <c r="G34" i="4"/>
  <c r="G32" i="4"/>
  <c r="G30" i="4"/>
  <c r="E16" i="3"/>
  <c r="G22" i="4" l="1"/>
  <c r="C21" i="8"/>
  <c r="B19" i="8"/>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
        </x15:connection>
      </ext>
    </extLst>
  </connection>
</connections>
</file>

<file path=xl/sharedStrings.xml><?xml version="1.0" encoding="utf-8"?>
<sst xmlns="http://schemas.openxmlformats.org/spreadsheetml/2006/main" count="276" uniqueCount="159">
  <si>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</si>
  <si>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</si>
  <si>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</si>
  <si>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</si>
  <si>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</si>
  <si>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</si>
  <si>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</si>
  <si>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</si>
  <si>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</si>
  <si>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</si>
  <si>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</si>
  <si>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</si>
  <si>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</si>
  <si>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</si>
  <si>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</si>
  <si>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</si>
  <si>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</si>
  <si>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</si>
  <si>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</si>
  <si>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</si>
  <si>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</si>
  <si>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</si>
  <si>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</si>
  <si>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</si>
  <si>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</si>
  <si>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</si>
  <si>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</si>
  <si>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</si>
  <si>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</si>
  <si>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</si>
  <si>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</si>
  <si>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</si>
  <si>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</si>
  <si>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</si>
  <si>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</si>
  <si>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</si>
  <si>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</si>
  <si>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</si>
  <si>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</si>
  <si>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</si>
  <si>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</si>
  <si>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</si>
  <si>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</si>
  <si>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</si>
  <si>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</si>
  <si>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</si>
  <si>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</si>
  <si>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</si>
  <si>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</si>
  <si>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</si>
  <si>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</si>
  <si>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</si>
  <si>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</si>
  <si>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</si>
  <si>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</si>
  <si>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</si>
  <si>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</si>
  <si>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</si>
  <si>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</si>
  <si>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</si>
  <si>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</si>
  <si>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</si>
  <si>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</si>
  <si>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</si>
  <si>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</si>
  <si>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</si>
  <si>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</si>
  <si>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</si>
  <si>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</si>
  <si>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</si>
  <si>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</si>
  <si>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</si>
  <si>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</si>
  <si>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</si>
  <si>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</si>
  <si>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</si>
  <si>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</si>
  <si>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</si>
  <si>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</si>
  <si>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</si>
  <si>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</si>
  <si>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</si>
  <si>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</si>
  <si>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</si>
  <si>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</si>
  <si>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</si>
  <si>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</si>
  <si>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</si>
  <si>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</si>
  <si>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</si>
  <si>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</si>
  <si>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</si>
  <si>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</si>
  <si>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</si>
  <si>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</si>
  <si>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</si>
  <si>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</si>
  <si>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</si>
  <si>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</si>
  <si>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</si>
  <si>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</si>
  <si>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</si>
  <si>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</si>
  <si>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</si>
  <si>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</si>
  <si>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</si>
  <si>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</si>
  <si>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</si>
  <si>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</si>
  <si>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</si>
  <si>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</si>
  <si>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</si>
  <si>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</si>
  <si>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</si>
  <si>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</si>
  <si>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</si>
  <si>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</si>
  <si>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</si>
  <si>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</si>
  <si>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</si>
  <si>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</si>
  <si>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</si>
  <si>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</si>
  <si>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</si>
  <si>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</si>
  <si>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</si>
  <si>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</si>
  <si>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</si>
  <si>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</si>
  <si>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</si>
  <si>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</si>
  <si>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</si>
  <si>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</si>
  <si>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</si>
  <si>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</si>
  <si>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</si>
  <si>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</si>
  <si>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</si>
  <si>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</si>
  <si>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</si>
  <si>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</si>
  <si>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</si>
  <si>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</si>
  <si>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</si>
  <si>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</si>
  <si>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</si>
  <si>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</si>
  <si>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PVC</t>
  </si>
  <si>
    <t>19.30 Uhr</t>
  </si>
  <si>
    <t>07.00 Uhr</t>
  </si>
  <si>
    <t>9. Sankhasen Cup</t>
  </si>
  <si>
    <t>Myhler Karnevalrsverein</t>
  </si>
  <si>
    <t>Samstag, 21. November 2026</t>
  </si>
  <si>
    <t>Mehrzweckhalle Myhl, Gartenstraße</t>
  </si>
  <si>
    <t>Jana Timmer</t>
  </si>
  <si>
    <t>Brabanter Str. 4   41849 Wassenberg</t>
  </si>
  <si>
    <t>0177 - 4527326</t>
  </si>
  <si>
    <t>TT-Myhl@grenzlandkarneval.de</t>
  </si>
  <si>
    <t>DE41 3106 0517 7813 7500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</si>
</sst>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6" fillId="0" borderId="0" xfId="0"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2" fillId="0" borderId="0" xfId="0" applyFont="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9" fillId="2" borderId="2" xfId="2" applyFill="1" applyBorder="1" applyAlignment="1" applyProtection="1">
      <alignment horizontal="left"/>
      <protection locked="0"/>
    </xf>
    <xf numFmtId="0" fontId="0" fillId="2" borderId="1" xfId="0" applyFill="1" applyBorder="1" applyAlignment="1" applyProtection="1">
      <alignment horizontal="left" vertical="top"/>
      <protection locked="0"/>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0" fillId="0" borderId="0" xfId="0" applyAlignment="1">
      <alignment horizontal="center" vertical="top" wrapText="1"/>
    </xf>
    <xf numFmtId="0" fontId="7" fillId="0" borderId="0" xfId="0" applyFont="1" applyAlignment="1">
      <alignment horizontal="center" vertical="top"/>
    </xf>
    <xf numFmtId="0" fontId="0" fillId="3" borderId="0" xfId="0" applyFill="1" applyAlignment="1" applyProtection="1">
      <alignment horizontal="center"/>
      <protection locked="0"/>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0" fillId="0" borderId="0" xfId="0" applyAlignment="1">
      <alignment horizontal="left"/>
    </xf>
    <xf numFmtId="0" fontId="2" fillId="0" borderId="0" xfId="0" applyFont="1" applyAlignment="1">
      <alignment horizontal="center"/>
    </xf>
    <xf numFmtId="0" fontId="14" fillId="3" borderId="0" xfId="0" applyFont="1" applyFill="1" applyAlignment="1" applyProtection="1">
      <alignment horizontal="center"/>
      <protection locked="0"/>
    </xf>
    <xf numFmtId="0" fontId="14" fillId="2" borderId="1" xfId="0" applyFont="1" applyFill="1" applyBorder="1" applyAlignment="1">
      <alignment horizontal="left" vertical="top"/>
    </xf>
    <xf numFmtId="0" fontId="14" fillId="0" borderId="0" xfId="0" applyFont="1" applyAlignment="1">
      <alignment horizontal="left"/>
    </xf>
    <xf numFmtId="0" fontId="14" fillId="2" borderId="1" xfId="0" applyFont="1" applyFill="1" applyBorder="1" applyAlignment="1">
      <alignment horizontal="left"/>
    </xf>
    <xf numFmtId="0" fontId="14"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left"/>
    </xf>
    <xf numFmtId="0" fontId="0" fillId="0" borderId="0" xfId="0" applyAlignment="1">
      <alignment horizontal="righ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763724</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104774</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0</xdr:colOff>
      <xdr:row>2</xdr:row>
      <xdr:rowOff>19050</xdr:rowOff>
    </xdr:from>
    <xdr:to>
      <xdr:col>1</xdr:col>
      <xdr:colOff>649942</xdr:colOff>
      <xdr:row>9</xdr:row>
      <xdr:rowOff>155103</xdr:rowOff>
    </xdr:to>
    <xdr:pic>
      <xdr:nvPicPr>
        <xdr:cNvPr id="9" name="Grafik 8">
          <a:extLst>
            <a:ext uri="{FF2B5EF4-FFF2-40B4-BE49-F238E27FC236}">
              <a16:creationId xmlns:a16="http://schemas.microsoft.com/office/drawing/2014/main" id="{594E6AAB-553F-4FF2-9218-381BB17806A2}"/>
            </a:ext>
          </a:extLst>
        </xdr:cNvPr>
        <xdr:cNvPicPr>
          <a:picLocks noChangeAspect="1"/>
        </xdr:cNvPicPr>
      </xdr:nvPicPr>
      <xdr:blipFill>
        <a:blip xmlns:r="http://schemas.openxmlformats.org/officeDocument/2006/relationships" r:embed="rId3"/>
        <a:stretch>
          <a:fillRect/>
        </a:stretch>
      </xdr:blipFill>
      <xdr:spPr>
        <a:xfrm>
          <a:off x="0" y="400050"/>
          <a:ext cx="1602442" cy="146955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Myhl@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sqref="A1:F3"/>
    </sheetView>
  </sheetViews>
  <sheetFormatPr baseColWidth="10" defaultColWidth="10.85546875" defaultRowHeight="15" x14ac:dyDescent="0.25"/>
  <cols>
    <col min="1" max="1" width="14.28515625" customWidth="1"/>
    <col min="2" max="2" width="11" customWidth="1"/>
    <col min="3" max="3" width="21.85546875" customWidth="1"/>
    <col min="6" max="6" width="17.7109375" customWidth="1"/>
  </cols>
  <sheetData>
    <row r="1" spans="1:6" x14ac:dyDescent="0.25">
      <c r="A1" s="92" t="s">
        <v>129</v>
      </c>
      <c r="B1" s="93"/>
      <c r="C1" s="93"/>
      <c r="D1" s="93"/>
      <c r="E1" s="93"/>
      <c r="F1" s="93"/>
    </row>
    <row r="2" spans="1:6" x14ac:dyDescent="0.25">
      <c r="A2" s="93"/>
      <c r="B2" s="93"/>
      <c r="C2" s="93"/>
      <c r="D2" s="93"/>
      <c r="E2" s="93"/>
      <c r="F2" s="93"/>
    </row>
    <row r="3" spans="1:6" x14ac:dyDescent="0.25">
      <c r="A3" s="93"/>
      <c r="B3" s="93"/>
      <c r="C3" s="93"/>
      <c r="D3" s="93"/>
      <c r="E3" s="93"/>
      <c r="F3" s="93"/>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99" t="s">
        <v>150</v>
      </c>
      <c r="C12" s="100"/>
      <c r="D12" s="100"/>
      <c r="E12" s="100"/>
      <c r="F12" s="100"/>
    </row>
    <row r="13" spans="1:6" x14ac:dyDescent="0.25">
      <c r="B13" s="100"/>
      <c r="C13" s="100"/>
      <c r="D13" s="100"/>
      <c r="E13" s="100"/>
      <c r="F13" s="100"/>
    </row>
    <row r="16" spans="1:6" x14ac:dyDescent="0.25">
      <c r="A16" s="98" t="s">
        <v>0</v>
      </c>
      <c r="B16" s="102" t="s">
        <v>151</v>
      </c>
      <c r="C16" s="102"/>
      <c r="D16" s="102"/>
      <c r="E16" s="102"/>
      <c r="F16" s="102"/>
    </row>
    <row r="17" spans="1:6" x14ac:dyDescent="0.25">
      <c r="A17" s="98"/>
      <c r="B17" s="102"/>
      <c r="C17" s="102"/>
      <c r="D17" s="102"/>
      <c r="E17" s="102"/>
      <c r="F17" s="102"/>
    </row>
    <row r="19" spans="1:6" x14ac:dyDescent="0.25">
      <c r="A19" s="98" t="s">
        <v>1</v>
      </c>
      <c r="B19" s="103" t="s">
        <v>152</v>
      </c>
      <c r="C19" s="104"/>
      <c r="D19" s="5" t="s">
        <v>140</v>
      </c>
      <c r="E19" s="82" t="s">
        <v>149</v>
      </c>
    </row>
    <row r="20" spans="1:6" x14ac:dyDescent="0.25">
      <c r="A20" s="98"/>
      <c r="B20" s="104"/>
      <c r="C20" s="104"/>
      <c r="D20" s="5" t="s">
        <v>141</v>
      </c>
      <c r="E20" s="82" t="s">
        <v>142</v>
      </c>
    </row>
    <row r="21" spans="1:6" x14ac:dyDescent="0.25">
      <c r="A21" s="94" t="s">
        <v>2</v>
      </c>
      <c r="B21" s="94"/>
      <c r="C21" s="106" t="s">
        <v>153</v>
      </c>
      <c r="D21" s="107"/>
      <c r="E21" s="107"/>
      <c r="F21" s="107"/>
    </row>
    <row r="22" spans="1:6" x14ac:dyDescent="0.25">
      <c r="A22" s="94"/>
      <c r="B22" s="94"/>
      <c r="C22" s="107"/>
      <c r="D22" s="107"/>
      <c r="E22" s="107"/>
      <c r="F22" s="107"/>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101" t="s">
        <v>154</v>
      </c>
      <c r="D29" s="101"/>
      <c r="E29" s="101"/>
      <c r="F29" s="101"/>
    </row>
    <row r="30" spans="1:6" x14ac:dyDescent="0.25">
      <c r="B30" t="s">
        <v>101</v>
      </c>
      <c r="C30" s="101" t="s">
        <v>155</v>
      </c>
      <c r="D30" s="101"/>
      <c r="E30" s="101"/>
      <c r="F30" s="101"/>
    </row>
    <row r="31" spans="1:6" x14ac:dyDescent="0.25">
      <c r="B31" t="s">
        <v>102</v>
      </c>
      <c r="C31" s="109" t="s">
        <v>156</v>
      </c>
      <c r="D31" s="109"/>
      <c r="E31" s="109"/>
      <c r="F31" s="109"/>
    </row>
    <row r="32" spans="1:6" x14ac:dyDescent="0.25">
      <c r="B32" t="s">
        <v>40</v>
      </c>
      <c r="C32" s="110" t="s">
        <v>157</v>
      </c>
      <c r="D32" s="111"/>
      <c r="E32" s="111"/>
      <c r="F32" s="111"/>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12" t="s">
        <v>82</v>
      </c>
      <c r="D52" s="112"/>
      <c r="E52" s="112"/>
      <c r="F52" s="112"/>
    </row>
    <row r="53" spans="1:6" x14ac:dyDescent="0.25">
      <c r="B53" t="s">
        <v>4</v>
      </c>
      <c r="C53" s="112"/>
      <c r="D53" s="112"/>
      <c r="E53" s="112"/>
      <c r="F53" s="112"/>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10</v>
      </c>
      <c r="E57" t="s">
        <v>12</v>
      </c>
      <c r="F57" s="68">
        <v>6</v>
      </c>
    </row>
    <row r="58" spans="1:6" x14ac:dyDescent="0.25">
      <c r="A58" s="5"/>
      <c r="C58" t="s">
        <v>89</v>
      </c>
      <c r="D58" s="68">
        <v>5</v>
      </c>
      <c r="F58" s="31"/>
    </row>
    <row r="59" spans="1:6" x14ac:dyDescent="0.25">
      <c r="C59" t="s">
        <v>65</v>
      </c>
      <c r="F59" s="59" t="s">
        <v>137</v>
      </c>
    </row>
    <row r="60" spans="1:6" x14ac:dyDescent="0.25">
      <c r="C60" t="s">
        <v>13</v>
      </c>
      <c r="F60" s="59" t="s">
        <v>138</v>
      </c>
    </row>
    <row r="61" spans="1:6" x14ac:dyDescent="0.25">
      <c r="C61" t="s">
        <v>14</v>
      </c>
      <c r="D61" s="101" t="s">
        <v>147</v>
      </c>
      <c r="E61" s="101"/>
      <c r="F61" s="101"/>
    </row>
    <row r="63" spans="1:6" x14ac:dyDescent="0.25">
      <c r="A63" s="5" t="s">
        <v>16</v>
      </c>
      <c r="B63" s="97" t="s">
        <v>146</v>
      </c>
      <c r="C63" s="97"/>
      <c r="D63" s="97"/>
      <c r="E63" s="97"/>
      <c r="F63" s="97"/>
    </row>
    <row r="64" spans="1:6" x14ac:dyDescent="0.25">
      <c r="B64" s="97"/>
      <c r="C64" s="97"/>
      <c r="D64" s="97"/>
      <c r="E64" s="97"/>
      <c r="F64" s="97"/>
    </row>
    <row r="65" spans="1:6" x14ac:dyDescent="0.25">
      <c r="B65" s="97"/>
      <c r="C65" s="97"/>
      <c r="D65" s="97"/>
      <c r="E65" s="97"/>
      <c r="F65" s="97"/>
    </row>
    <row r="66" spans="1:6" x14ac:dyDescent="0.25">
      <c r="B66" s="97"/>
      <c r="C66" s="97"/>
      <c r="D66" s="97"/>
      <c r="E66" s="97"/>
      <c r="F66" s="97"/>
    </row>
    <row r="67" spans="1:6" x14ac:dyDescent="0.25">
      <c r="B67" s="97"/>
      <c r="C67" s="97"/>
      <c r="D67" s="97"/>
      <c r="E67" s="97"/>
      <c r="F67" s="97"/>
    </row>
    <row r="68" spans="1:6" x14ac:dyDescent="0.25">
      <c r="B68" s="97"/>
      <c r="C68" s="97"/>
      <c r="D68" s="97"/>
      <c r="E68" s="97"/>
      <c r="F68" s="97"/>
    </row>
    <row r="69" spans="1:6" x14ac:dyDescent="0.25">
      <c r="B69" s="97"/>
      <c r="C69" s="97"/>
      <c r="D69" s="97"/>
      <c r="E69" s="97"/>
      <c r="F69" s="97"/>
    </row>
    <row r="70" spans="1:6" x14ac:dyDescent="0.25">
      <c r="B70" s="97"/>
      <c r="C70" s="97"/>
      <c r="D70" s="97"/>
      <c r="E70" s="97"/>
      <c r="F70" s="97"/>
    </row>
    <row r="71" spans="1:6" x14ac:dyDescent="0.25">
      <c r="B71" s="97"/>
      <c r="C71" s="97"/>
      <c r="D71" s="97"/>
      <c r="E71" s="97"/>
      <c r="F71" s="97"/>
    </row>
    <row r="72" spans="1:6" x14ac:dyDescent="0.25">
      <c r="B72" s="97"/>
      <c r="C72" s="97"/>
      <c r="D72" s="97"/>
      <c r="E72" s="97"/>
      <c r="F72" s="97"/>
    </row>
    <row r="73" spans="1:6" x14ac:dyDescent="0.25">
      <c r="B73" s="97"/>
      <c r="C73" s="97"/>
      <c r="D73" s="97"/>
      <c r="E73" s="97"/>
      <c r="F73" s="97"/>
    </row>
    <row r="74" spans="1:6" x14ac:dyDescent="0.25">
      <c r="B74" s="97"/>
      <c r="C74" s="97"/>
      <c r="D74" s="97"/>
      <c r="E74" s="97"/>
      <c r="F74" s="97"/>
    </row>
    <row r="75" spans="1:6" ht="17.850000000000001" customHeight="1" x14ac:dyDescent="0.25">
      <c r="B75" s="97"/>
      <c r="C75" s="97"/>
      <c r="D75" s="97"/>
      <c r="E75" s="97"/>
      <c r="F75" s="97"/>
    </row>
    <row r="76" spans="1:6" ht="17.850000000000001" customHeight="1" x14ac:dyDescent="0.25">
      <c r="B76" s="2"/>
      <c r="C76" s="2"/>
      <c r="D76" s="2"/>
      <c r="E76" s="2"/>
      <c r="F76" s="2"/>
    </row>
    <row r="77" spans="1:6" ht="17.850000000000001" customHeight="1" x14ac:dyDescent="0.25">
      <c r="B77" s="113" t="s">
        <v>131</v>
      </c>
      <c r="C77" s="113"/>
      <c r="D77" s="113"/>
      <c r="E77" s="113"/>
      <c r="F77" s="113"/>
    </row>
    <row r="78" spans="1:6" s="1" customFormat="1" ht="22.15" customHeight="1" x14ac:dyDescent="0.25">
      <c r="B78" s="83" t="s">
        <v>139</v>
      </c>
      <c r="C78" s="80" t="s">
        <v>132</v>
      </c>
      <c r="D78" s="79"/>
      <c r="E78" s="83"/>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4" t="s">
        <v>19</v>
      </c>
      <c r="B96" s="87" t="s">
        <v>64</v>
      </c>
      <c r="C96" s="87"/>
      <c r="D96" s="87"/>
      <c r="E96" s="87"/>
      <c r="F96" s="87"/>
    </row>
    <row r="97" spans="1:6" x14ac:dyDescent="0.25">
      <c r="A97" s="94"/>
      <c r="B97" s="87"/>
      <c r="C97" s="87"/>
      <c r="D97" s="87"/>
      <c r="E97" s="87"/>
      <c r="F97" s="87"/>
    </row>
    <row r="99" spans="1:6" ht="14.65" customHeight="1" x14ac:dyDescent="0.25">
      <c r="A99" s="95" t="s">
        <v>20</v>
      </c>
      <c r="B99" s="87" t="s">
        <v>134</v>
      </c>
      <c r="C99" s="87"/>
      <c r="D99" s="87"/>
      <c r="E99" s="87"/>
      <c r="F99" s="87"/>
    </row>
    <row r="100" spans="1:6" x14ac:dyDescent="0.25">
      <c r="A100" s="96"/>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46331</v>
      </c>
      <c r="C112" s="7" t="s">
        <v>96</v>
      </c>
      <c r="D112" s="70" t="s">
        <v>148</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46300</v>
      </c>
    </row>
    <row r="125" spans="1:6" x14ac:dyDescent="0.25">
      <c r="B125" t="s">
        <v>26</v>
      </c>
      <c r="D125" s="114" t="s">
        <v>158</v>
      </c>
      <c r="E125" s="114"/>
      <c r="F125" s="114"/>
    </row>
    <row r="126" spans="1:6" x14ac:dyDescent="0.25">
      <c r="B126" t="s">
        <v>27</v>
      </c>
    </row>
    <row r="128" spans="1:6" x14ac:dyDescent="0.25">
      <c r="A128" s="5" t="s">
        <v>28</v>
      </c>
      <c r="B128" t="s">
        <v>86</v>
      </c>
      <c r="D128" s="72">
        <v>8</v>
      </c>
    </row>
    <row r="129" spans="1:7" x14ac:dyDescent="0.25">
      <c r="A129" s="5"/>
      <c r="B129" t="s">
        <v>85</v>
      </c>
      <c r="D129" s="84">
        <v>4</v>
      </c>
      <c r="G129" s="81"/>
    </row>
    <row r="130" spans="1:7" x14ac:dyDescent="0.25">
      <c r="B130" s="108" t="s">
        <v>29</v>
      </c>
      <c r="C130" s="108"/>
      <c r="D130" s="73">
        <v>3</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46328</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5" t="s">
        <v>37</v>
      </c>
      <c r="B190" s="105"/>
      <c r="C190" s="105"/>
      <c r="D190" s="105"/>
      <c r="E190" s="105"/>
      <c r="F190" s="105"/>
    </row>
    <row r="191" spans="1:6" x14ac:dyDescent="0.25">
      <c r="A191" s="105"/>
      <c r="B191" s="105"/>
      <c r="C191" s="105"/>
      <c r="D191" s="105"/>
      <c r="E191" s="105"/>
      <c r="F191" s="105"/>
    </row>
    <row r="192" spans="1:6" x14ac:dyDescent="0.25">
      <c r="A192" s="105"/>
      <c r="B192" s="105"/>
      <c r="C192" s="105"/>
      <c r="D192" s="105"/>
      <c r="E192" s="105"/>
      <c r="F192" s="105"/>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8K68cZtAPMyC/9qPcZ20ZB3rvJPgVCmVmL+tkwrVbaegXNqmoeEJ82X1+bmiL0KcSmzMF2t9pLeLrx0dut3eHw==" saltValue="gb1xBG6Z4SFuci3Hra6Bcg==" spinCount="100000" sheet="1" objects="1" selectLockedCells="1" selectUnlockedCells="1"/>
  <mergeCells count="35">
    <mergeCell ref="A21:B22"/>
    <mergeCell ref="C21:F22"/>
    <mergeCell ref="B130:C130"/>
    <mergeCell ref="C30:F30"/>
    <mergeCell ref="C31:F31"/>
    <mergeCell ref="C32:F32"/>
    <mergeCell ref="C52:F53"/>
    <mergeCell ref="B77:F77"/>
    <mergeCell ref="B115:F117"/>
    <mergeCell ref="B119:F121"/>
    <mergeCell ref="D125:F125"/>
    <mergeCell ref="A190:F192"/>
    <mergeCell ref="B131:F132"/>
    <mergeCell ref="B152:F155"/>
    <mergeCell ref="B156:F165"/>
    <mergeCell ref="B135:F136"/>
    <mergeCell ref="B146:F150"/>
    <mergeCell ref="A169:F186"/>
    <mergeCell ref="B141:F14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18" sqref="B18:D18"/>
    </sheetView>
  </sheetViews>
  <sheetFormatPr baseColWidth="10" defaultColWidth="10.85546875" defaultRowHeight="15" x14ac:dyDescent="0.25"/>
  <sheetData>
    <row r="1" spans="1:6" x14ac:dyDescent="0.25">
      <c r="A1" s="115" t="s">
        <v>46</v>
      </c>
      <c r="B1" s="115"/>
      <c r="C1" s="115"/>
      <c r="D1" s="115"/>
      <c r="E1" s="6"/>
      <c r="F1" s="6"/>
    </row>
    <row r="3" spans="1:6" x14ac:dyDescent="0.25">
      <c r="A3" s="2" t="s">
        <v>47</v>
      </c>
      <c r="B3" s="116"/>
      <c r="C3" s="116"/>
      <c r="D3" s="116"/>
      <c r="E3" s="116"/>
    </row>
    <row r="4" spans="1:6" x14ac:dyDescent="0.25">
      <c r="A4" s="2" t="s">
        <v>38</v>
      </c>
      <c r="B4" s="117"/>
      <c r="C4" s="117"/>
      <c r="D4" s="117"/>
      <c r="E4" s="117"/>
    </row>
    <row r="5" spans="1:6" x14ac:dyDescent="0.25">
      <c r="A5" t="s">
        <v>48</v>
      </c>
      <c r="B5" s="117"/>
      <c r="C5" s="117"/>
      <c r="D5" s="117"/>
      <c r="E5" s="117"/>
    </row>
    <row r="7" spans="1:6" x14ac:dyDescent="0.25">
      <c r="A7" t="s">
        <v>49</v>
      </c>
      <c r="B7" s="119"/>
      <c r="C7" s="119"/>
      <c r="E7" s="4"/>
      <c r="F7" s="4"/>
    </row>
    <row r="8" spans="1:6" x14ac:dyDescent="0.25">
      <c r="A8" t="s">
        <v>39</v>
      </c>
      <c r="B8" s="117"/>
      <c r="C8" s="117"/>
    </row>
    <row r="9" spans="1:6" x14ac:dyDescent="0.25">
      <c r="A9" t="s">
        <v>40</v>
      </c>
      <c r="B9" s="118"/>
      <c r="C9" s="117"/>
    </row>
    <row r="10" spans="1:6" x14ac:dyDescent="0.25">
      <c r="B10" s="89"/>
      <c r="C10" s="89"/>
    </row>
    <row r="11" spans="1:6" x14ac:dyDescent="0.25">
      <c r="A11" t="s">
        <v>50</v>
      </c>
      <c r="B11" s="116"/>
      <c r="C11" s="116"/>
    </row>
    <row r="12" spans="1:6" x14ac:dyDescent="0.25">
      <c r="A12" t="s">
        <v>51</v>
      </c>
      <c r="B12" s="117"/>
      <c r="C12" s="117"/>
    </row>
    <row r="13" spans="1:6" x14ac:dyDescent="0.25">
      <c r="A13" t="s">
        <v>41</v>
      </c>
      <c r="B13" s="117"/>
      <c r="C13" s="117"/>
    </row>
    <row r="14" spans="1:6" x14ac:dyDescent="0.25">
      <c r="A14" s="5" t="s">
        <v>97</v>
      </c>
    </row>
    <row r="15" spans="1:6" x14ac:dyDescent="0.25">
      <c r="A15" t="s">
        <v>47</v>
      </c>
      <c r="B15" s="116"/>
      <c r="C15" s="116"/>
      <c r="D15" s="116"/>
    </row>
    <row r="16" spans="1:6" x14ac:dyDescent="0.25">
      <c r="A16" t="s">
        <v>99</v>
      </c>
      <c r="B16" s="117"/>
      <c r="C16" s="117"/>
      <c r="D16" s="117"/>
    </row>
    <row r="17" spans="1:4" x14ac:dyDescent="0.25">
      <c r="A17" t="s">
        <v>100</v>
      </c>
      <c r="B17" s="117"/>
      <c r="C17" s="117"/>
      <c r="D17" s="117"/>
    </row>
    <row r="18" spans="1:4" x14ac:dyDescent="0.25">
      <c r="A18" t="s">
        <v>98</v>
      </c>
      <c r="B18" s="117"/>
      <c r="C18" s="117"/>
      <c r="D18" s="117"/>
    </row>
    <row r="19" spans="1:4" x14ac:dyDescent="0.25">
      <c r="A19" s="115" t="s">
        <v>127</v>
      </c>
      <c r="B19" s="115"/>
      <c r="C19" s="115"/>
    </row>
    <row r="20" spans="1:4" x14ac:dyDescent="0.25">
      <c r="A20" t="s">
        <v>47</v>
      </c>
      <c r="B20" s="116"/>
      <c r="C20" s="116"/>
      <c r="D20" s="116"/>
    </row>
    <row r="21" spans="1:4" x14ac:dyDescent="0.25">
      <c r="A21" t="s">
        <v>99</v>
      </c>
      <c r="B21" s="117"/>
      <c r="C21" s="117"/>
      <c r="D21" s="117"/>
    </row>
    <row r="22" spans="1:4" x14ac:dyDescent="0.25">
      <c r="A22" t="s">
        <v>100</v>
      </c>
      <c r="B22" s="117"/>
      <c r="C22" s="117"/>
      <c r="D22" s="117"/>
    </row>
    <row r="23" spans="1:4" x14ac:dyDescent="0.25">
      <c r="A23" t="s">
        <v>98</v>
      </c>
      <c r="B23" s="117"/>
      <c r="C23" s="117"/>
      <c r="D23" s="117"/>
    </row>
  </sheetData>
  <sheetProtection algorithmName="SHA-512" hashValue="y6oCmyR8Ag+VXFXRqKGYVzMEfSB2zzMa+KYdojOVe+rwurzxJYr/f6eirqXuqcm3brc0z5dhY3NTIq9r1qyJ9g==" saltValue="GV7FcJ0tNN0jlC77JuEf7g==" spinCount="100000" sheet="1" objects="1" scenarios="1" selectLockedCells="1"/>
  <mergeCells count="20">
    <mergeCell ref="B15:D15"/>
    <mergeCell ref="B16:D16"/>
    <mergeCell ref="B17:D17"/>
    <mergeCell ref="B18:D18"/>
    <mergeCell ref="B13:C13"/>
    <mergeCell ref="A1:D1"/>
    <mergeCell ref="B3:E3"/>
    <mergeCell ref="B4:E4"/>
    <mergeCell ref="B5:E5"/>
    <mergeCell ref="B7:C7"/>
    <mergeCell ref="B12:C12"/>
    <mergeCell ref="B8:C8"/>
    <mergeCell ref="B9:C9"/>
    <mergeCell ref="B10:C10"/>
    <mergeCell ref="B11:C11"/>
    <mergeCell ref="A19:C19"/>
    <mergeCell ref="B20:D20"/>
    <mergeCell ref="B21:D21"/>
    <mergeCell ref="B22:D22"/>
    <mergeCell ref="B23:D2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topLeftCell="A7"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Samstag, 21. November 2026</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1" t="s">
        <v>128</v>
      </c>
      <c r="J19" s="121"/>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0"/>
      <c r="J20" s="120"/>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0"/>
      <c r="J21" s="120"/>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0"/>
      <c r="J22" s="120"/>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0"/>
      <c r="J23" s="120"/>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0"/>
      <c r="J24" s="120"/>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0"/>
      <c r="J25" s="120"/>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0"/>
      <c r="J26" s="120"/>
    </row>
    <row r="27" spans="1:10" ht="18.75" x14ac:dyDescent="0.3">
      <c r="A27" s="64"/>
      <c r="B27" s="55"/>
      <c r="C27" s="15"/>
      <c r="D27" s="15"/>
      <c r="E27" s="15"/>
      <c r="F27" s="15"/>
      <c r="G27" s="33" t="str">
        <f t="shared" si="0"/>
        <v/>
      </c>
      <c r="H27" s="16" t="str">
        <f>IF(F27="","",IF(F27&gt;=Ausschreibung!$E$23,"Entfällt",IF(AND(F27&gt;=Ausschreibung!$D$24,F27&lt;=Ausschreibung!$F$24),"Jugend",IF(AND(F27&gt;=Ausschreibung!$D$25,F27&lt;=Ausschreibung!$F$25),"Junioren","Ü-15"))))</f>
        <v/>
      </c>
      <c r="I27" s="120"/>
      <c r="J27" s="120"/>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0"/>
      <c r="J28" s="120"/>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0"/>
      <c r="J29" s="120"/>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0"/>
      <c r="J30" s="120"/>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0"/>
      <c r="J31" s="120"/>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0"/>
      <c r="J32" s="120"/>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0"/>
      <c r="J33" s="120"/>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0"/>
      <c r="J34" s="120"/>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0"/>
      <c r="J35" s="120"/>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0"/>
      <c r="J36" s="120"/>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0"/>
      <c r="J37" s="120"/>
    </row>
    <row r="38" spans="1:10" ht="18.75" x14ac:dyDescent="0.3">
      <c r="A38" s="64"/>
      <c r="B38" s="55"/>
      <c r="C38" s="15"/>
      <c r="D38" s="15"/>
      <c r="E38" s="15"/>
      <c r="F38" s="15"/>
      <c r="G38" s="33"/>
      <c r="H38" s="16" t="str">
        <f>IF(F38="","",IF(F38&gt;=Ausschreibung!$E$23,"Entfällt",IF(AND(F38&gt;=Ausschreibung!$D$24,F38&lt;=Ausschreibung!$F$24),"Jugend",IF(AND(F38&gt;=Ausschreibung!$D$25,F38&lt;=Ausschreibung!$F$25),"Junioren","Ü-15"))))</f>
        <v/>
      </c>
      <c r="I38" s="120"/>
      <c r="J38" s="120"/>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0"/>
      <c r="J39" s="120"/>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0"/>
      <c r="J40" s="120"/>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0"/>
      <c r="J41" s="120"/>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0"/>
      <c r="J42" s="120"/>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0"/>
      <c r="J43" s="120"/>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0"/>
      <c r="J44" s="120"/>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0"/>
      <c r="J45" s="120"/>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0"/>
      <c r="J46" s="120"/>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0"/>
      <c r="J47" s="120"/>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0"/>
      <c r="J48" s="120"/>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0"/>
      <c r="J49" s="120"/>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0"/>
      <c r="J50" s="120"/>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pOAaNAaycNH4AuQnkgVHsWdzKJKn+ty+34Pk+r5nqGyjO6r+5W/jmlMmxVnWj/tVAwHzdYQE3SBo6FCoi9wM2A==" saltValue="tmP0lxp8HmXsaRpLl7WDGw==" spinCount="100000" sheet="1" selectLockedCells="1"/>
  <mergeCells count="44">
    <mergeCell ref="C13:D13"/>
    <mergeCell ref="C10:D10"/>
    <mergeCell ref="F10:G10"/>
    <mergeCell ref="A1:E1"/>
    <mergeCell ref="C3:F3"/>
    <mergeCell ref="C4:F4"/>
    <mergeCell ref="C5:F5"/>
    <mergeCell ref="C7:D7"/>
    <mergeCell ref="C8:D8"/>
    <mergeCell ref="C9:D9"/>
    <mergeCell ref="C11:D11"/>
    <mergeCell ref="C12:D12"/>
    <mergeCell ref="I20:J20"/>
    <mergeCell ref="I19:J19"/>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B20" sqref="B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5" t="s">
        <v>46</v>
      </c>
      <c r="B1" s="115"/>
      <c r="C1" s="115"/>
      <c r="D1" s="115"/>
      <c r="E1" s="6"/>
      <c r="F1" s="6"/>
    </row>
    <row r="3" spans="1:6" x14ac:dyDescent="0.25">
      <c r="A3" s="2" t="s">
        <v>47</v>
      </c>
      <c r="B3" s="2"/>
      <c r="C3" s="122">
        <f>'meldender Verein'!$B$3</f>
        <v>0</v>
      </c>
      <c r="D3" s="122"/>
      <c r="E3" s="122"/>
    </row>
    <row r="4" spans="1:6" x14ac:dyDescent="0.25">
      <c r="A4" s="2" t="s">
        <v>38</v>
      </c>
      <c r="B4" s="2"/>
      <c r="C4" s="122">
        <f>'meldender Verein'!$B$4</f>
        <v>0</v>
      </c>
      <c r="D4" s="122"/>
      <c r="E4" s="122"/>
    </row>
    <row r="5" spans="1:6" x14ac:dyDescent="0.25">
      <c r="A5" t="s">
        <v>48</v>
      </c>
      <c r="C5" s="122">
        <f>'meldender Verein'!$B$5</f>
        <v>0</v>
      </c>
      <c r="D5" s="122"/>
      <c r="E5" s="122"/>
    </row>
    <row r="7" spans="1:6" x14ac:dyDescent="0.25">
      <c r="A7" t="s">
        <v>49</v>
      </c>
      <c r="C7" s="123">
        <f>'meldender Verein'!$B$7</f>
        <v>0</v>
      </c>
      <c r="D7" s="123"/>
      <c r="E7" s="6"/>
      <c r="F7" s="4"/>
    </row>
    <row r="8" spans="1:6" x14ac:dyDescent="0.25">
      <c r="A8" t="s">
        <v>39</v>
      </c>
      <c r="C8" s="123">
        <f>'meldender Verein'!$B$8</f>
        <v>0</v>
      </c>
      <c r="D8" s="123"/>
    </row>
    <row r="9" spans="1:6" x14ac:dyDescent="0.25">
      <c r="A9" t="s">
        <v>40</v>
      </c>
      <c r="C9" s="123">
        <f>'meldender Verein'!$B$9</f>
        <v>0</v>
      </c>
      <c r="D9" s="123"/>
    </row>
    <row r="10" spans="1:6" x14ac:dyDescent="0.25">
      <c r="C10" s="89"/>
      <c r="D10" s="89"/>
      <c r="E10" s="89"/>
      <c r="F10" s="89"/>
    </row>
    <row r="11" spans="1:6" x14ac:dyDescent="0.25">
      <c r="A11" t="s">
        <v>50</v>
      </c>
      <c r="C11" s="122">
        <f>'meldender Verein'!$B$11</f>
        <v>0</v>
      </c>
      <c r="D11" s="122"/>
    </row>
    <row r="12" spans="1:6" x14ac:dyDescent="0.25">
      <c r="A12" t="s">
        <v>51</v>
      </c>
      <c r="C12" s="122">
        <f>'meldender Verein'!$B$12</f>
        <v>0</v>
      </c>
      <c r="D12" s="122"/>
    </row>
    <row r="13" spans="1:6" x14ac:dyDescent="0.25">
      <c r="A13" t="s">
        <v>41</v>
      </c>
      <c r="C13" s="122">
        <f>'meldender Verein'!$B$13</f>
        <v>0</v>
      </c>
      <c r="D13" s="122"/>
    </row>
    <row r="16" spans="1:6" x14ac:dyDescent="0.25">
      <c r="A16" t="s">
        <v>52</v>
      </c>
      <c r="D16" s="20" t="str">
        <f>Ausschreibung!B19</f>
        <v>Samstag, 21. November 2026</v>
      </c>
    </row>
    <row r="17" spans="1:11" x14ac:dyDescent="0.25">
      <c r="A17" t="s">
        <v>66</v>
      </c>
      <c r="D17" s="9"/>
      <c r="E17" s="30"/>
    </row>
    <row r="18" spans="1:11" x14ac:dyDescent="0.25">
      <c r="A18" s="5" t="s">
        <v>25</v>
      </c>
      <c r="B18" s="5"/>
      <c r="C18" s="29">
        <f>COUNTA(C20:C49)/2*17</f>
        <v>0</v>
      </c>
    </row>
    <row r="19" spans="1:11" ht="15.75" thickBot="1" x14ac:dyDescent="0.3">
      <c r="A19" s="19" t="s">
        <v>125</v>
      </c>
      <c r="B19" s="19" t="s">
        <v>95</v>
      </c>
      <c r="C19" s="14" t="s">
        <v>57</v>
      </c>
      <c r="D19" s="14" t="s">
        <v>58</v>
      </c>
      <c r="E19" s="14" t="s">
        <v>63</v>
      </c>
      <c r="F19" s="14" t="s">
        <v>62</v>
      </c>
      <c r="H19" s="42"/>
      <c r="I19" s="121" t="s">
        <v>128</v>
      </c>
      <c r="J19" s="121"/>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6">
        <f>IF(Tabelle1[[#This Row],[Spalte5]]&gt;E21,Tabelle1[[#This Row],[Spalte5]]-E21,E21-Tabelle1[[#This Row],[Spalte5]])</f>
        <v>0</v>
      </c>
      <c r="I20" s="124"/>
      <c r="J20" s="124"/>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7"/>
      <c r="I21" s="124"/>
      <c r="J21" s="124"/>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6">
        <f>IF(Tabelle1[[#This Row],[Spalte5]]&gt;E23,Tabelle1[[#This Row],[Spalte5]]-E23,E23-Tabelle1[[#This Row],[Spalte5]])</f>
        <v>0</v>
      </c>
      <c r="I22" s="124"/>
      <c r="J22" s="124"/>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7"/>
      <c r="I23" s="124"/>
      <c r="J23" s="124"/>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6">
        <f>IF(Tabelle1[[#This Row],[Spalte5]]&gt;E25,Tabelle1[[#This Row],[Spalte5]]-E25,E25-Tabelle1[[#This Row],[Spalte5]])</f>
        <v>0</v>
      </c>
      <c r="I24" s="124"/>
      <c r="J24" s="124"/>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7"/>
      <c r="I25" s="124"/>
      <c r="J25" s="124"/>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6">
        <f>IF(Tabelle1[[#This Row],[Spalte5]]&gt;E27,Tabelle1[[#This Row],[Spalte5]]-E27,E27-Tabelle1[[#This Row],[Spalte5]])</f>
        <v>0</v>
      </c>
      <c r="I26" s="124"/>
      <c r="J26" s="124"/>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7"/>
      <c r="I27" s="124"/>
      <c r="J27" s="124"/>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6">
        <f>IF(Tabelle1[[#This Row],[Spalte5]]&gt;E29,Tabelle1[[#This Row],[Spalte5]]-E29,E29-E28)</f>
        <v>0</v>
      </c>
      <c r="I28" s="124"/>
      <c r="J28" s="124"/>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7"/>
      <c r="I29" s="124"/>
      <c r="J29" s="124"/>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6">
        <f>IF(Tabelle1[[#This Row],[Spalte5]]&gt;E31,Tabelle1[[#This Row],[Spalte5]]-E31,E31-E30)</f>
        <v>0</v>
      </c>
      <c r="I30" s="124"/>
      <c r="J30" s="124"/>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7"/>
      <c r="I31" s="124"/>
      <c r="J31" s="124"/>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6">
        <f>IF(Tabelle1[[#This Row],[Spalte5]]&gt;E33,Tabelle1[[#This Row],[Spalte5]]-E33,E33-E32)</f>
        <v>0</v>
      </c>
      <c r="I32" s="124"/>
      <c r="J32" s="124"/>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7"/>
      <c r="I33" s="124"/>
      <c r="J33" s="124"/>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6">
        <f>IF(Tabelle1[[#This Row],[Spalte5]]&gt;E35,Tabelle1[[#This Row],[Spalte5]]-E35,E35-E34)</f>
        <v>0</v>
      </c>
      <c r="I34" s="124"/>
      <c r="J34" s="124"/>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7"/>
      <c r="I35" s="124"/>
      <c r="J35" s="124"/>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6">
        <f>IF(Tabelle1[[#This Row],[Spalte5]]&gt;E37,E36-E37,E37-E36)</f>
        <v>0</v>
      </c>
      <c r="I36" s="124"/>
      <c r="J36" s="124"/>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7"/>
      <c r="I37" s="124"/>
      <c r="J37" s="124"/>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6">
        <f>IF(E38&gt;E39,E38-E39,E39-E38)</f>
        <v>0</v>
      </c>
      <c r="I38" s="124"/>
      <c r="J38" s="124"/>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7"/>
      <c r="I39" s="124"/>
      <c r="J39" s="124"/>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6">
        <f>IF(E40&gt;E41,E40-E41,E41-E40)</f>
        <v>0</v>
      </c>
      <c r="I40" s="124"/>
      <c r="J40" s="124"/>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7"/>
      <c r="I41" s="124"/>
      <c r="J41" s="124"/>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6">
        <f>IF(E42&gt;E43,E42-E43,E43-E42)</f>
        <v>0</v>
      </c>
      <c r="I42" s="124"/>
      <c r="J42" s="124"/>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7"/>
      <c r="I43" s="124"/>
      <c r="J43" s="124"/>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6">
        <f>IF(E44&gt;E45,E44-E45,E45-E44)</f>
        <v>0</v>
      </c>
      <c r="I44" s="124"/>
      <c r="J44" s="124"/>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7"/>
      <c r="I45" s="124"/>
      <c r="J45" s="124"/>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6">
        <f>IF(E46&gt;E47,E46-E47,E47-E46)</f>
        <v>0</v>
      </c>
      <c r="I46" s="124"/>
      <c r="J46" s="124"/>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7"/>
      <c r="I47" s="124"/>
      <c r="J47" s="124"/>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6">
        <f>IF(E48&gt;E49,E48-E49,E49-E48)</f>
        <v>0</v>
      </c>
      <c r="I48" s="124"/>
      <c r="J48" s="124"/>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7"/>
      <c r="I49" s="124"/>
      <c r="J49" s="124"/>
    </row>
    <row r="50" spans="1:10" x14ac:dyDescent="0.25">
      <c r="I50" s="125"/>
      <c r="J50" s="125"/>
    </row>
  </sheetData>
  <sheetProtection algorithmName="SHA-512" hashValue="OcIxpjJD/7seZrC5uM62k1C3LX8B4A4LFyQcqqRtkLx/+68I2CXUeKracfusPjDLoXkQWwJe902F//QSXjy6Vg==" saltValue="E6y4JMpwBQAs/Xe/R335gQ==" spinCount="100000" sheet="1" selectLockedCells="1"/>
  <mergeCells count="59">
    <mergeCell ref="H40:H41"/>
    <mergeCell ref="H42:H43"/>
    <mergeCell ref="H44:H45"/>
    <mergeCell ref="H46:H47"/>
    <mergeCell ref="H48:H49"/>
    <mergeCell ref="H30:H31"/>
    <mergeCell ref="H32:H33"/>
    <mergeCell ref="H34:H35"/>
    <mergeCell ref="H36:H37"/>
    <mergeCell ref="H38:H39"/>
    <mergeCell ref="H20:H21"/>
    <mergeCell ref="H22:H23"/>
    <mergeCell ref="H24:H25"/>
    <mergeCell ref="H26:H27"/>
    <mergeCell ref="H28:H29"/>
    <mergeCell ref="C13:D13"/>
    <mergeCell ref="A1:D1"/>
    <mergeCell ref="C3:E3"/>
    <mergeCell ref="C4:E4"/>
    <mergeCell ref="C5:E5"/>
    <mergeCell ref="C7:D7"/>
    <mergeCell ref="C8:D8"/>
    <mergeCell ref="C9:D9"/>
    <mergeCell ref="C10:D10"/>
    <mergeCell ref="E10:F10"/>
    <mergeCell ref="C11:D11"/>
    <mergeCell ref="C12:D12"/>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Samstag, 21. November 2026</v>
      </c>
    </row>
    <row r="17" spans="1:10" x14ac:dyDescent="0.25">
      <c r="A17" t="s">
        <v>67</v>
      </c>
      <c r="D17" s="9"/>
      <c r="E17" s="128"/>
      <c r="F17" s="128"/>
      <c r="G17" s="128"/>
    </row>
    <row r="18" spans="1:10" x14ac:dyDescent="0.25">
      <c r="A18" t="s">
        <v>25</v>
      </c>
      <c r="C18" s="21">
        <f>COUNTA(B21:B51)*17</f>
        <v>0</v>
      </c>
      <c r="D18" s="9"/>
      <c r="E18" s="30"/>
      <c r="F18" s="30"/>
      <c r="G18" s="30"/>
    </row>
    <row r="19" spans="1:10" x14ac:dyDescent="0.25">
      <c r="E19" s="129"/>
      <c r="F19" s="129"/>
      <c r="G19" s="129"/>
    </row>
    <row r="20" spans="1:10" x14ac:dyDescent="0.25">
      <c r="A20" s="32" t="s">
        <v>95</v>
      </c>
      <c r="B20" s="98" t="s">
        <v>68</v>
      </c>
      <c r="C20" s="98"/>
      <c r="D20" s="98"/>
      <c r="E20" s="98"/>
      <c r="F20" s="98"/>
      <c r="G20" s="14" t="s">
        <v>62</v>
      </c>
      <c r="I20" s="121" t="s">
        <v>128</v>
      </c>
      <c r="J20" s="121"/>
    </row>
    <row r="21" spans="1:10" x14ac:dyDescent="0.25">
      <c r="A21" s="15"/>
      <c r="B21" s="130"/>
      <c r="C21" s="130"/>
      <c r="D21" s="130"/>
      <c r="E21" s="130"/>
      <c r="F21" s="130"/>
      <c r="G21" s="15"/>
      <c r="H21" t="str">
        <f>IF(B21="","",B21)</f>
        <v/>
      </c>
      <c r="I21" s="120"/>
      <c r="J21" s="120"/>
    </row>
    <row r="22" spans="1:10" x14ac:dyDescent="0.25">
      <c r="A22" s="15"/>
      <c r="B22" s="130"/>
      <c r="C22" s="130"/>
      <c r="D22" s="130"/>
      <c r="E22" s="130"/>
      <c r="F22" s="130"/>
      <c r="G22" s="15"/>
      <c r="H22" t="str">
        <f t="shared" ref="H22:H51" si="0">IF(B22="","",B22)</f>
        <v/>
      </c>
      <c r="I22" s="120"/>
      <c r="J22" s="120"/>
    </row>
    <row r="23" spans="1:10" x14ac:dyDescent="0.25">
      <c r="A23" s="15"/>
      <c r="B23" s="130"/>
      <c r="C23" s="130"/>
      <c r="D23" s="130"/>
      <c r="E23" s="130"/>
      <c r="F23" s="130"/>
      <c r="G23" s="15"/>
      <c r="H23" t="str">
        <f t="shared" si="0"/>
        <v/>
      </c>
      <c r="I23" s="120"/>
      <c r="J23" s="120"/>
    </row>
    <row r="24" spans="1:10" x14ac:dyDescent="0.25">
      <c r="A24" s="15"/>
      <c r="B24" s="130"/>
      <c r="C24" s="130"/>
      <c r="D24" s="130"/>
      <c r="E24" s="130"/>
      <c r="F24" s="130"/>
      <c r="G24" s="15"/>
      <c r="H24" t="str">
        <f t="shared" si="0"/>
        <v/>
      </c>
      <c r="I24" s="120"/>
      <c r="J24" s="120"/>
    </row>
    <row r="25" spans="1:10" x14ac:dyDescent="0.25">
      <c r="A25" s="15"/>
      <c r="B25" s="130"/>
      <c r="C25" s="130"/>
      <c r="D25" s="130"/>
      <c r="E25" s="130"/>
      <c r="F25" s="130"/>
      <c r="G25" s="15"/>
      <c r="H25" t="str">
        <f t="shared" si="0"/>
        <v/>
      </c>
      <c r="I25" s="120"/>
      <c r="J25" s="120"/>
    </row>
    <row r="26" spans="1:10" x14ac:dyDescent="0.25">
      <c r="A26" s="15"/>
      <c r="B26" s="130"/>
      <c r="C26" s="130"/>
      <c r="D26" s="130"/>
      <c r="E26" s="130"/>
      <c r="F26" s="130"/>
      <c r="G26" s="15"/>
      <c r="H26" t="str">
        <f t="shared" si="0"/>
        <v/>
      </c>
      <c r="I26" s="120"/>
      <c r="J26" s="120"/>
    </row>
    <row r="27" spans="1:10" x14ac:dyDescent="0.25">
      <c r="A27" s="15"/>
      <c r="B27" s="130"/>
      <c r="C27" s="130"/>
      <c r="D27" s="130"/>
      <c r="E27" s="130"/>
      <c r="F27" s="130"/>
      <c r="G27" s="15"/>
      <c r="H27" t="str">
        <f t="shared" si="0"/>
        <v/>
      </c>
      <c r="I27" s="120"/>
      <c r="J27" s="120"/>
    </row>
    <row r="28" spans="1:10" x14ac:dyDescent="0.25">
      <c r="A28" s="15"/>
      <c r="B28" s="130"/>
      <c r="C28" s="130"/>
      <c r="D28" s="130"/>
      <c r="E28" s="130"/>
      <c r="F28" s="130"/>
      <c r="G28" s="15"/>
      <c r="H28" t="str">
        <f t="shared" si="0"/>
        <v/>
      </c>
      <c r="I28" s="120"/>
      <c r="J28" s="120"/>
    </row>
    <row r="29" spans="1:10" x14ac:dyDescent="0.25">
      <c r="A29" s="15"/>
      <c r="B29" s="130"/>
      <c r="C29" s="130"/>
      <c r="D29" s="130"/>
      <c r="E29" s="130"/>
      <c r="F29" s="130"/>
      <c r="G29" s="15"/>
      <c r="H29" t="str">
        <f t="shared" si="0"/>
        <v/>
      </c>
      <c r="I29" s="120"/>
      <c r="J29" s="120"/>
    </row>
    <row r="30" spans="1:10" x14ac:dyDescent="0.25">
      <c r="A30" s="15"/>
      <c r="B30" s="130"/>
      <c r="C30" s="130"/>
      <c r="D30" s="130"/>
      <c r="E30" s="130"/>
      <c r="F30" s="130"/>
      <c r="G30" s="15"/>
      <c r="H30" t="str">
        <f t="shared" si="0"/>
        <v/>
      </c>
      <c r="I30" s="120"/>
      <c r="J30" s="120"/>
    </row>
    <row r="31" spans="1:10" x14ac:dyDescent="0.25">
      <c r="A31" s="15"/>
      <c r="B31" s="130"/>
      <c r="C31" s="130"/>
      <c r="D31" s="130"/>
      <c r="E31" s="130"/>
      <c r="F31" s="130"/>
      <c r="G31" s="15"/>
      <c r="H31" t="str">
        <f t="shared" si="0"/>
        <v/>
      </c>
      <c r="I31" s="120"/>
      <c r="J31" s="120"/>
    </row>
    <row r="32" spans="1:10" x14ac:dyDescent="0.25">
      <c r="A32" s="15"/>
      <c r="B32" s="130"/>
      <c r="C32" s="130"/>
      <c r="D32" s="130"/>
      <c r="E32" s="130"/>
      <c r="F32" s="130"/>
      <c r="G32" s="15"/>
      <c r="H32" t="str">
        <f t="shared" si="0"/>
        <v/>
      </c>
      <c r="I32" s="120"/>
      <c r="J32" s="120"/>
    </row>
    <row r="33" spans="1:10" x14ac:dyDescent="0.25">
      <c r="A33" s="15"/>
      <c r="B33" s="130"/>
      <c r="C33" s="130"/>
      <c r="D33" s="130"/>
      <c r="E33" s="130"/>
      <c r="F33" s="130"/>
      <c r="G33" s="15"/>
      <c r="H33" t="str">
        <f t="shared" si="0"/>
        <v/>
      </c>
      <c r="I33" s="120"/>
      <c r="J33" s="120"/>
    </row>
    <row r="34" spans="1:10" x14ac:dyDescent="0.25">
      <c r="A34" s="15"/>
      <c r="B34" s="130"/>
      <c r="C34" s="130"/>
      <c r="D34" s="130"/>
      <c r="E34" s="130"/>
      <c r="F34" s="130"/>
      <c r="G34" s="15"/>
      <c r="H34" t="str">
        <f t="shared" si="0"/>
        <v/>
      </c>
      <c r="I34" s="120"/>
      <c r="J34" s="120"/>
    </row>
    <row r="35" spans="1:10" x14ac:dyDescent="0.25">
      <c r="A35" s="15"/>
      <c r="B35" s="130"/>
      <c r="C35" s="130"/>
      <c r="D35" s="130"/>
      <c r="E35" s="130"/>
      <c r="F35" s="130"/>
      <c r="G35" s="15"/>
      <c r="H35" t="str">
        <f t="shared" si="0"/>
        <v/>
      </c>
      <c r="I35" s="120"/>
      <c r="J35" s="120"/>
    </row>
    <row r="36" spans="1:10" x14ac:dyDescent="0.25">
      <c r="A36" s="15"/>
      <c r="B36" s="130"/>
      <c r="C36" s="130"/>
      <c r="D36" s="130"/>
      <c r="E36" s="130"/>
      <c r="F36" s="130"/>
      <c r="G36" s="15"/>
      <c r="H36" t="str">
        <f t="shared" si="0"/>
        <v/>
      </c>
      <c r="I36" s="120"/>
      <c r="J36" s="120"/>
    </row>
    <row r="37" spans="1:10" x14ac:dyDescent="0.25">
      <c r="A37" s="15"/>
      <c r="B37" s="130"/>
      <c r="C37" s="130"/>
      <c r="D37" s="130"/>
      <c r="E37" s="130"/>
      <c r="F37" s="130"/>
      <c r="G37" s="15"/>
      <c r="H37" t="str">
        <f t="shared" si="0"/>
        <v/>
      </c>
      <c r="I37" s="120"/>
      <c r="J37" s="120"/>
    </row>
    <row r="38" spans="1:10" x14ac:dyDescent="0.25">
      <c r="A38" s="15"/>
      <c r="B38" s="130"/>
      <c r="C38" s="130"/>
      <c r="D38" s="130"/>
      <c r="E38" s="130"/>
      <c r="F38" s="130"/>
      <c r="G38" s="15"/>
      <c r="H38" t="str">
        <f t="shared" si="0"/>
        <v/>
      </c>
      <c r="I38" s="120"/>
      <c r="J38" s="120"/>
    </row>
    <row r="39" spans="1:10" x14ac:dyDescent="0.25">
      <c r="A39" s="15"/>
      <c r="B39" s="130"/>
      <c r="C39" s="130"/>
      <c r="D39" s="130"/>
      <c r="E39" s="130"/>
      <c r="F39" s="130"/>
      <c r="G39" s="15"/>
      <c r="H39" t="str">
        <f t="shared" si="0"/>
        <v/>
      </c>
      <c r="I39" s="120"/>
      <c r="J39" s="120"/>
    </row>
    <row r="40" spans="1:10" x14ac:dyDescent="0.25">
      <c r="A40" s="15"/>
      <c r="B40" s="130"/>
      <c r="C40" s="130"/>
      <c r="D40" s="130"/>
      <c r="E40" s="130"/>
      <c r="F40" s="130"/>
      <c r="G40" s="15"/>
      <c r="H40" t="str">
        <f t="shared" si="0"/>
        <v/>
      </c>
      <c r="I40" s="120"/>
      <c r="J40" s="120"/>
    </row>
    <row r="41" spans="1:10" x14ac:dyDescent="0.25">
      <c r="A41" s="15"/>
      <c r="B41" s="130"/>
      <c r="C41" s="130"/>
      <c r="D41" s="130"/>
      <c r="E41" s="130"/>
      <c r="F41" s="130"/>
      <c r="G41" s="15"/>
      <c r="H41" t="str">
        <f t="shared" si="0"/>
        <v/>
      </c>
      <c r="I41" s="120"/>
      <c r="J41" s="120"/>
    </row>
    <row r="42" spans="1:10" x14ac:dyDescent="0.25">
      <c r="A42" s="15"/>
      <c r="B42" s="130"/>
      <c r="C42" s="130"/>
      <c r="D42" s="130"/>
      <c r="E42" s="130"/>
      <c r="F42" s="130"/>
      <c r="G42" s="15"/>
      <c r="H42" t="str">
        <f t="shared" si="0"/>
        <v/>
      </c>
      <c r="I42" s="120"/>
      <c r="J42" s="120"/>
    </row>
    <row r="43" spans="1:10" x14ac:dyDescent="0.25">
      <c r="A43" s="15"/>
      <c r="B43" s="130"/>
      <c r="C43" s="130"/>
      <c r="D43" s="130"/>
      <c r="E43" s="130"/>
      <c r="F43" s="130"/>
      <c r="G43" s="15"/>
      <c r="H43" t="str">
        <f t="shared" si="0"/>
        <v/>
      </c>
      <c r="I43" s="120"/>
      <c r="J43" s="120"/>
    </row>
    <row r="44" spans="1:10" x14ac:dyDescent="0.25">
      <c r="A44" s="15"/>
      <c r="B44" s="130"/>
      <c r="C44" s="130"/>
      <c r="D44" s="130"/>
      <c r="E44" s="130"/>
      <c r="F44" s="130"/>
      <c r="G44" s="15"/>
      <c r="H44" t="str">
        <f t="shared" si="0"/>
        <v/>
      </c>
      <c r="I44" s="120"/>
      <c r="J44" s="120"/>
    </row>
    <row r="45" spans="1:10" x14ac:dyDescent="0.25">
      <c r="A45" s="15"/>
      <c r="B45" s="130"/>
      <c r="C45" s="130"/>
      <c r="D45" s="130"/>
      <c r="E45" s="130"/>
      <c r="F45" s="130"/>
      <c r="G45" s="15"/>
      <c r="H45" t="str">
        <f t="shared" si="0"/>
        <v/>
      </c>
      <c r="I45" s="120"/>
      <c r="J45" s="120"/>
    </row>
    <row r="46" spans="1:10" x14ac:dyDescent="0.25">
      <c r="A46" s="15"/>
      <c r="B46" s="130"/>
      <c r="C46" s="130"/>
      <c r="D46" s="130"/>
      <c r="E46" s="130"/>
      <c r="F46" s="130"/>
      <c r="G46" s="15"/>
      <c r="H46" t="str">
        <f t="shared" si="0"/>
        <v/>
      </c>
      <c r="I46" s="120"/>
      <c r="J46" s="120"/>
    </row>
    <row r="47" spans="1:10" x14ac:dyDescent="0.25">
      <c r="A47" s="15"/>
      <c r="B47" s="130"/>
      <c r="C47" s="130"/>
      <c r="D47" s="130"/>
      <c r="E47" s="130"/>
      <c r="F47" s="130"/>
      <c r="G47" s="15"/>
      <c r="H47" t="str">
        <f t="shared" si="0"/>
        <v/>
      </c>
      <c r="I47" s="120"/>
      <c r="J47" s="120"/>
    </row>
    <row r="48" spans="1:10" x14ac:dyDescent="0.25">
      <c r="A48" s="15"/>
      <c r="B48" s="130"/>
      <c r="C48" s="130"/>
      <c r="D48" s="130"/>
      <c r="E48" s="130"/>
      <c r="F48" s="130"/>
      <c r="G48" s="15"/>
      <c r="H48" t="str">
        <f t="shared" si="0"/>
        <v/>
      </c>
      <c r="I48" s="120"/>
      <c r="J48" s="120"/>
    </row>
    <row r="49" spans="1:10" x14ac:dyDescent="0.25">
      <c r="A49" s="15"/>
      <c r="B49" s="130"/>
      <c r="C49" s="130"/>
      <c r="D49" s="130"/>
      <c r="E49" s="130"/>
      <c r="F49" s="130"/>
      <c r="G49" s="15"/>
      <c r="H49" t="str">
        <f t="shared" si="0"/>
        <v/>
      </c>
      <c r="I49" s="120"/>
      <c r="J49" s="120"/>
    </row>
    <row r="50" spans="1:10" x14ac:dyDescent="0.25">
      <c r="A50" s="15"/>
      <c r="B50" s="130"/>
      <c r="C50" s="130"/>
      <c r="D50" s="130"/>
      <c r="E50" s="130"/>
      <c r="F50" s="130"/>
      <c r="G50" s="15"/>
      <c r="H50" t="str">
        <f t="shared" si="0"/>
        <v/>
      </c>
      <c r="I50" s="120"/>
      <c r="J50" s="120"/>
    </row>
    <row r="51" spans="1:10" x14ac:dyDescent="0.25">
      <c r="A51" s="15"/>
      <c r="B51" s="130"/>
      <c r="C51" s="130"/>
      <c r="D51" s="130"/>
      <c r="E51" s="130"/>
      <c r="F51" s="130"/>
      <c r="G51" s="15"/>
      <c r="H51" t="str">
        <f t="shared" si="0"/>
        <v/>
      </c>
      <c r="I51" s="120"/>
      <c r="J51" s="120"/>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B48:F48"/>
    <mergeCell ref="B49:F49"/>
    <mergeCell ref="B50:F50"/>
    <mergeCell ref="B51:F51"/>
    <mergeCell ref="B43:F43"/>
    <mergeCell ref="B44:F44"/>
    <mergeCell ref="B45:F45"/>
    <mergeCell ref="B46:F46"/>
    <mergeCell ref="B47:F47"/>
    <mergeCell ref="B38:F38"/>
    <mergeCell ref="B39:F39"/>
    <mergeCell ref="B40:F40"/>
    <mergeCell ref="B41:F41"/>
    <mergeCell ref="B42:F42"/>
    <mergeCell ref="B33:F33"/>
    <mergeCell ref="B34:F34"/>
    <mergeCell ref="B35:F35"/>
    <mergeCell ref="B36:F36"/>
    <mergeCell ref="B37:F37"/>
    <mergeCell ref="B28:F28"/>
    <mergeCell ref="B29:F29"/>
    <mergeCell ref="B30:F30"/>
    <mergeCell ref="B31:F31"/>
    <mergeCell ref="B32:F32"/>
    <mergeCell ref="B23:F23"/>
    <mergeCell ref="B24:F24"/>
    <mergeCell ref="B25:F25"/>
    <mergeCell ref="B26:F26"/>
    <mergeCell ref="B27:F27"/>
    <mergeCell ref="E17:G17"/>
    <mergeCell ref="E19:G19"/>
    <mergeCell ref="B20:F20"/>
    <mergeCell ref="B21:F21"/>
    <mergeCell ref="B22:F22"/>
    <mergeCell ref="C13:D13"/>
    <mergeCell ref="A1:E1"/>
    <mergeCell ref="C3:F3"/>
    <mergeCell ref="C4:F4"/>
    <mergeCell ref="C5:F5"/>
    <mergeCell ref="C7:D7"/>
    <mergeCell ref="C8:D8"/>
    <mergeCell ref="C9:D9"/>
    <mergeCell ref="C10:D10"/>
    <mergeCell ref="F10:G10"/>
    <mergeCell ref="C11:D11"/>
    <mergeCell ref="C12:D12"/>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50:J50"/>
    <mergeCell ref="I51:J51"/>
    <mergeCell ref="I45:J45"/>
    <mergeCell ref="I46:J46"/>
    <mergeCell ref="I47:J47"/>
    <mergeCell ref="I48:J48"/>
    <mergeCell ref="I49:J49"/>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B20" sqref="B20"/>
    </sheetView>
  </sheetViews>
  <sheetFormatPr baseColWidth="10" defaultColWidth="10.85546875" defaultRowHeight="15" x14ac:dyDescent="0.25"/>
  <cols>
    <col min="1" max="1" width="15.140625" bestFit="1" customWidth="1"/>
    <col min="2" max="3" width="25.7109375" customWidth="1"/>
  </cols>
  <sheetData>
    <row r="1" spans="1:4" x14ac:dyDescent="0.25">
      <c r="A1" s="115" t="s">
        <v>46</v>
      </c>
      <c r="B1" s="115"/>
      <c r="C1" s="115"/>
      <c r="D1" s="6"/>
    </row>
    <row r="3" spans="1:4" x14ac:dyDescent="0.25">
      <c r="A3" s="2" t="s">
        <v>47</v>
      </c>
      <c r="B3" s="122">
        <f>'meldender Verein'!$B$3</f>
        <v>0</v>
      </c>
      <c r="C3" s="122"/>
      <c r="D3" s="122"/>
    </row>
    <row r="4" spans="1:4" x14ac:dyDescent="0.25">
      <c r="A4" s="2" t="s">
        <v>38</v>
      </c>
      <c r="B4" s="122">
        <f>'meldender Verein'!$B$4</f>
        <v>0</v>
      </c>
      <c r="C4" s="122"/>
      <c r="D4" s="122"/>
    </row>
    <row r="5" spans="1:4" x14ac:dyDescent="0.25">
      <c r="A5" t="s">
        <v>48</v>
      </c>
      <c r="B5" s="122">
        <f>'meldender Verein'!$B$5</f>
        <v>0</v>
      </c>
      <c r="C5" s="122"/>
      <c r="D5" s="122"/>
    </row>
    <row r="7" spans="1:4" x14ac:dyDescent="0.25">
      <c r="A7" t="s">
        <v>49</v>
      </c>
      <c r="B7" s="123">
        <f>'meldender Verein'!$B$7</f>
        <v>0</v>
      </c>
      <c r="C7" s="123"/>
      <c r="D7" s="4"/>
    </row>
    <row r="8" spans="1:4" x14ac:dyDescent="0.25">
      <c r="A8" t="s">
        <v>39</v>
      </c>
      <c r="B8" s="123">
        <f>'meldender Verein'!$B$8</f>
        <v>0</v>
      </c>
      <c r="C8" s="123"/>
    </row>
    <row r="9" spans="1:4" x14ac:dyDescent="0.25">
      <c r="A9" t="s">
        <v>40</v>
      </c>
      <c r="B9" s="123">
        <f>'meldender Verein'!$B$9</f>
        <v>0</v>
      </c>
      <c r="C9" s="123"/>
    </row>
    <row r="10" spans="1:4" x14ac:dyDescent="0.25">
      <c r="B10" s="89"/>
      <c r="C10" s="89"/>
      <c r="D10" s="7"/>
    </row>
    <row r="11" spans="1:4" x14ac:dyDescent="0.25">
      <c r="A11" t="s">
        <v>50</v>
      </c>
      <c r="B11" s="122">
        <f>'meldender Verein'!$B$11</f>
        <v>0</v>
      </c>
      <c r="C11" s="122"/>
    </row>
    <row r="12" spans="1:4" x14ac:dyDescent="0.25">
      <c r="A12" t="s">
        <v>51</v>
      </c>
      <c r="B12" s="122">
        <f>'meldender Verein'!$B$12</f>
        <v>0</v>
      </c>
      <c r="C12" s="122"/>
    </row>
    <row r="13" spans="1:4" x14ac:dyDescent="0.25">
      <c r="A13" t="s">
        <v>41</v>
      </c>
      <c r="B13" s="122">
        <f>'meldender Verein'!$B$13</f>
        <v>0</v>
      </c>
      <c r="C13" s="122"/>
    </row>
    <row r="16" spans="1:4" x14ac:dyDescent="0.25">
      <c r="A16" t="s">
        <v>52</v>
      </c>
      <c r="D16" s="20" t="str">
        <f>Ausschreibung!B19</f>
        <v>Samstag, 21. November 2026</v>
      </c>
    </row>
    <row r="17" spans="1:20" x14ac:dyDescent="0.25">
      <c r="A17" t="s">
        <v>61</v>
      </c>
      <c r="C17" s="9"/>
      <c r="D17" s="3"/>
    </row>
    <row r="19" spans="1:20" x14ac:dyDescent="0.25">
      <c r="A19" s="19" t="s">
        <v>125</v>
      </c>
      <c r="B19" s="14" t="s">
        <v>57</v>
      </c>
      <c r="C19" s="14" t="s">
        <v>58</v>
      </c>
      <c r="D19" s="14" t="s">
        <v>63</v>
      </c>
      <c r="E19" s="14" t="s">
        <v>62</v>
      </c>
      <c r="F19" s="98" t="s">
        <v>68</v>
      </c>
      <c r="G19" s="98"/>
      <c r="H19" s="98"/>
      <c r="I19" s="98"/>
      <c r="J19" s="98"/>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30"/>
      <c r="G20" s="130"/>
      <c r="H20" s="130"/>
      <c r="I20" s="130"/>
      <c r="J20" s="130"/>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30"/>
      <c r="G21" s="130"/>
      <c r="H21" s="130"/>
      <c r="I21" s="130"/>
      <c r="J21" s="130"/>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30"/>
      <c r="G22" s="130"/>
      <c r="H22" s="130"/>
      <c r="I22" s="130"/>
      <c r="J22" s="130"/>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30"/>
      <c r="G23" s="130"/>
      <c r="H23" s="130"/>
      <c r="I23" s="130"/>
      <c r="J23" s="130"/>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30"/>
      <c r="G24" s="130"/>
      <c r="H24" s="130"/>
      <c r="I24" s="130"/>
      <c r="J24" s="130"/>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30"/>
      <c r="G25" s="130"/>
      <c r="H25" s="130"/>
      <c r="I25" s="130"/>
      <c r="J25" s="130"/>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30"/>
      <c r="G26" s="130"/>
      <c r="H26" s="130"/>
      <c r="I26" s="130"/>
      <c r="J26" s="130"/>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30"/>
      <c r="G27" s="130"/>
      <c r="H27" s="130"/>
      <c r="I27" s="130"/>
      <c r="J27" s="130"/>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30"/>
      <c r="G28" s="130"/>
      <c r="H28" s="130"/>
      <c r="I28" s="130"/>
      <c r="J28" s="130"/>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30"/>
      <c r="G29" s="130"/>
      <c r="H29" s="130"/>
      <c r="I29" s="130"/>
      <c r="J29" s="130"/>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30"/>
      <c r="G30" s="130"/>
      <c r="H30" s="130"/>
      <c r="I30" s="130"/>
      <c r="J30" s="130"/>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30"/>
      <c r="G31" s="130"/>
      <c r="H31" s="130"/>
      <c r="I31" s="130"/>
      <c r="J31" s="130"/>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30"/>
      <c r="G32" s="130"/>
      <c r="H32" s="130"/>
      <c r="I32" s="130"/>
      <c r="J32" s="130"/>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30"/>
      <c r="G33" s="130"/>
      <c r="H33" s="130"/>
      <c r="I33" s="130"/>
      <c r="J33" s="130"/>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30"/>
      <c r="G34" s="130"/>
      <c r="H34" s="130"/>
      <c r="I34" s="130"/>
      <c r="J34" s="130"/>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30"/>
      <c r="G35" s="130"/>
      <c r="H35" s="130"/>
      <c r="I35" s="130"/>
      <c r="J35" s="130"/>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30"/>
      <c r="G36" s="130"/>
      <c r="H36" s="130"/>
      <c r="I36" s="130"/>
      <c r="J36" s="130"/>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30"/>
      <c r="G37" s="130"/>
      <c r="H37" s="130"/>
      <c r="I37" s="130"/>
      <c r="J37" s="130"/>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30"/>
      <c r="G38" s="130"/>
      <c r="H38" s="130"/>
      <c r="I38" s="130"/>
      <c r="J38" s="130"/>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30"/>
      <c r="G39" s="130"/>
      <c r="H39" s="130"/>
      <c r="I39" s="130"/>
      <c r="J39" s="130"/>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30"/>
      <c r="G40" s="130"/>
      <c r="H40" s="130"/>
      <c r="I40" s="130"/>
      <c r="J40" s="130"/>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30"/>
      <c r="G41" s="130"/>
      <c r="H41" s="130"/>
      <c r="I41" s="130"/>
      <c r="J41" s="130"/>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30"/>
      <c r="G42" s="130"/>
      <c r="H42" s="130"/>
      <c r="I42" s="130"/>
      <c r="J42" s="130"/>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30"/>
      <c r="G43" s="130"/>
      <c r="H43" s="130"/>
      <c r="I43" s="130"/>
      <c r="J43" s="130"/>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30"/>
      <c r="G44" s="130"/>
      <c r="H44" s="130"/>
      <c r="I44" s="130"/>
      <c r="J44" s="130"/>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30"/>
      <c r="G45" s="130"/>
      <c r="H45" s="130"/>
      <c r="I45" s="130"/>
      <c r="J45" s="130"/>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30"/>
      <c r="G46" s="130"/>
      <c r="H46" s="130"/>
      <c r="I46" s="130"/>
      <c r="J46" s="130"/>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30"/>
      <c r="G47" s="130"/>
      <c r="H47" s="130"/>
      <c r="I47" s="130"/>
      <c r="J47" s="130"/>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30"/>
      <c r="G48" s="130"/>
      <c r="H48" s="130"/>
      <c r="I48" s="130"/>
      <c r="J48" s="130"/>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30"/>
      <c r="G49" s="130"/>
      <c r="H49" s="130"/>
      <c r="I49" s="130"/>
      <c r="J49" s="130"/>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30"/>
      <c r="G50" s="130"/>
      <c r="H50" s="130"/>
      <c r="I50" s="130"/>
      <c r="J50" s="130"/>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30"/>
      <c r="G51" s="130"/>
      <c r="H51" s="130"/>
      <c r="I51" s="130"/>
      <c r="J51" s="130"/>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30"/>
      <c r="G52" s="130"/>
      <c r="H52" s="130"/>
      <c r="I52" s="130"/>
      <c r="J52" s="130"/>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30"/>
      <c r="G53" s="130"/>
      <c r="H53" s="130"/>
      <c r="I53" s="130"/>
      <c r="J53" s="130"/>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30"/>
      <c r="G54" s="130"/>
      <c r="H54" s="130"/>
      <c r="I54" s="130"/>
      <c r="J54" s="130"/>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30"/>
      <c r="G55" s="130"/>
      <c r="H55" s="130"/>
      <c r="I55" s="130"/>
      <c r="J55" s="130"/>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30"/>
      <c r="G56" s="130"/>
      <c r="H56" s="130"/>
      <c r="I56" s="130"/>
      <c r="J56" s="130"/>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30"/>
      <c r="G57" s="130"/>
      <c r="H57" s="130"/>
      <c r="I57" s="130"/>
      <c r="J57" s="130"/>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30"/>
      <c r="G58" s="130"/>
      <c r="H58" s="130"/>
      <c r="I58" s="130"/>
      <c r="J58" s="130"/>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30"/>
      <c r="G59" s="130"/>
      <c r="H59" s="130"/>
      <c r="I59" s="130"/>
      <c r="J59" s="130"/>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30"/>
      <c r="G60" s="130"/>
      <c r="H60" s="130"/>
      <c r="I60" s="130"/>
      <c r="J60" s="130"/>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30"/>
      <c r="G61" s="130"/>
      <c r="H61" s="130"/>
      <c r="I61" s="130"/>
      <c r="J61" s="130"/>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30"/>
      <c r="G62" s="130"/>
      <c r="H62" s="130"/>
      <c r="I62" s="130"/>
      <c r="J62" s="130"/>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30"/>
      <c r="G63" s="130"/>
      <c r="H63" s="130"/>
      <c r="I63" s="130"/>
      <c r="J63" s="130"/>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30"/>
      <c r="G64" s="130"/>
      <c r="H64" s="130"/>
      <c r="I64" s="130"/>
      <c r="J64" s="130"/>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30"/>
      <c r="G65" s="130"/>
      <c r="H65" s="130"/>
      <c r="I65" s="130"/>
      <c r="J65" s="130"/>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30"/>
      <c r="G66" s="130"/>
      <c r="H66" s="130"/>
      <c r="I66" s="130"/>
      <c r="J66" s="130"/>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30"/>
      <c r="G67" s="130"/>
      <c r="H67" s="130"/>
      <c r="I67" s="130"/>
      <c r="J67" s="130"/>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30"/>
      <c r="G68" s="130"/>
      <c r="H68" s="130"/>
      <c r="I68" s="130"/>
      <c r="J68" s="130"/>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30"/>
      <c r="G69" s="130"/>
      <c r="H69" s="130"/>
      <c r="I69" s="130"/>
      <c r="J69" s="130"/>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30"/>
      <c r="G70" s="130"/>
      <c r="H70" s="130"/>
      <c r="I70" s="130"/>
      <c r="J70" s="130"/>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30"/>
      <c r="G71" s="130"/>
      <c r="H71" s="130"/>
      <c r="I71" s="130"/>
      <c r="J71" s="130"/>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30"/>
      <c r="G72" s="130"/>
      <c r="H72" s="130"/>
      <c r="I72" s="130"/>
      <c r="J72" s="130"/>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30"/>
      <c r="G73" s="130"/>
      <c r="H73" s="130"/>
      <c r="I73" s="130"/>
      <c r="J73" s="130"/>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30"/>
      <c r="G74" s="130"/>
      <c r="H74" s="130"/>
      <c r="I74" s="130"/>
      <c r="J74" s="130"/>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30"/>
      <c r="G75" s="130"/>
      <c r="H75" s="130"/>
      <c r="I75" s="130"/>
      <c r="J75" s="130"/>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30"/>
      <c r="G76" s="130"/>
      <c r="H76" s="130"/>
      <c r="I76" s="130"/>
      <c r="J76" s="130"/>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30"/>
      <c r="G77" s="130"/>
      <c r="H77" s="130"/>
      <c r="I77" s="130"/>
      <c r="J77" s="130"/>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30"/>
      <c r="G78" s="130"/>
      <c r="H78" s="130"/>
      <c r="I78" s="130"/>
      <c r="J78" s="130"/>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30"/>
      <c r="G79" s="130"/>
      <c r="H79" s="130"/>
      <c r="I79" s="130"/>
      <c r="J79" s="130"/>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 ref="F34:J34"/>
    <mergeCell ref="B12:C12"/>
    <mergeCell ref="B13:C13"/>
    <mergeCell ref="F20:J20"/>
    <mergeCell ref="F21:J21"/>
    <mergeCell ref="F22:J22"/>
    <mergeCell ref="F23:J23"/>
    <mergeCell ref="F24:J24"/>
    <mergeCell ref="F25:J25"/>
    <mergeCell ref="F26:J26"/>
    <mergeCell ref="B8:C8"/>
    <mergeCell ref="A1:C1"/>
    <mergeCell ref="B3:D3"/>
    <mergeCell ref="B4:D4"/>
    <mergeCell ref="B5:D5"/>
    <mergeCell ref="B7:C7"/>
    <mergeCell ref="B9:C9"/>
    <mergeCell ref="B10:C10"/>
    <mergeCell ref="B11:C11"/>
    <mergeCell ref="O25:S25"/>
    <mergeCell ref="O26:S26"/>
    <mergeCell ref="O27:S27"/>
    <mergeCell ref="O28:S28"/>
    <mergeCell ref="O29:S29"/>
    <mergeCell ref="O20:S20"/>
    <mergeCell ref="O21:S21"/>
    <mergeCell ref="O22:S22"/>
    <mergeCell ref="O23:S23"/>
    <mergeCell ref="O24:S24"/>
    <mergeCell ref="O35:S35"/>
    <mergeCell ref="O36:S36"/>
    <mergeCell ref="O37:S37"/>
    <mergeCell ref="O38:S38"/>
    <mergeCell ref="O39:S39"/>
    <mergeCell ref="O30:S30"/>
    <mergeCell ref="O31:S31"/>
    <mergeCell ref="O32:S32"/>
    <mergeCell ref="O33:S33"/>
    <mergeCell ref="O34:S34"/>
    <mergeCell ref="O50:S50"/>
    <mergeCell ref="O45:S45"/>
    <mergeCell ref="O46:S46"/>
    <mergeCell ref="O47:S47"/>
    <mergeCell ref="O48:S48"/>
    <mergeCell ref="O49:S49"/>
    <mergeCell ref="O40:S40"/>
    <mergeCell ref="O41:S41"/>
    <mergeCell ref="O42:S42"/>
    <mergeCell ref="O43:S43"/>
    <mergeCell ref="O44:S44"/>
    <mergeCell ref="F56:J56"/>
    <mergeCell ref="F57:J57"/>
    <mergeCell ref="F58:J58"/>
    <mergeCell ref="F59:J59"/>
    <mergeCell ref="F60:J60"/>
    <mergeCell ref="F51:J51"/>
    <mergeCell ref="F52:J52"/>
    <mergeCell ref="F53:J53"/>
    <mergeCell ref="F54:J54"/>
    <mergeCell ref="F55:J55"/>
    <mergeCell ref="F66:J66"/>
    <mergeCell ref="F67:J67"/>
    <mergeCell ref="F68:J68"/>
    <mergeCell ref="F69:J69"/>
    <mergeCell ref="F70:J70"/>
    <mergeCell ref="F61:J61"/>
    <mergeCell ref="F62:J62"/>
    <mergeCell ref="F63:J63"/>
    <mergeCell ref="F64:J64"/>
    <mergeCell ref="F65:J65"/>
    <mergeCell ref="F76:J76"/>
    <mergeCell ref="F77:J77"/>
    <mergeCell ref="F78:J78"/>
    <mergeCell ref="F79:J79"/>
    <mergeCell ref="F71:J71"/>
    <mergeCell ref="F72:J72"/>
    <mergeCell ref="F73:J73"/>
    <mergeCell ref="F74:J74"/>
    <mergeCell ref="F75:J75"/>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B20" sqref="B20:E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5" t="s">
        <v>46</v>
      </c>
      <c r="B1" s="115"/>
      <c r="C1" s="115"/>
      <c r="D1" s="115"/>
      <c r="E1" s="6"/>
      <c r="F1" s="6"/>
    </row>
    <row r="3" spans="1:6" x14ac:dyDescent="0.25">
      <c r="A3" s="2" t="s">
        <v>47</v>
      </c>
      <c r="B3" s="122">
        <f>'meldender Verein'!$B$3</f>
        <v>0</v>
      </c>
      <c r="C3" s="122"/>
      <c r="D3" s="122"/>
      <c r="E3" s="122"/>
    </row>
    <row r="4" spans="1:6" x14ac:dyDescent="0.25">
      <c r="A4" s="2" t="s">
        <v>38</v>
      </c>
      <c r="B4" s="122">
        <f>'meldender Verein'!$B$4</f>
        <v>0</v>
      </c>
      <c r="C4" s="122"/>
      <c r="D4" s="122"/>
      <c r="E4" s="122"/>
    </row>
    <row r="5" spans="1:6" x14ac:dyDescent="0.25">
      <c r="A5" t="s">
        <v>48</v>
      </c>
      <c r="B5" s="122">
        <f>'meldender Verein'!$B$5</f>
        <v>0</v>
      </c>
      <c r="C5" s="122"/>
      <c r="D5" s="122"/>
      <c r="E5" s="122"/>
    </row>
    <row r="7" spans="1:6" x14ac:dyDescent="0.25">
      <c r="A7" t="s">
        <v>49</v>
      </c>
      <c r="B7" s="123">
        <f>'meldender Verein'!$B$7</f>
        <v>0</v>
      </c>
      <c r="C7" s="123"/>
      <c r="E7" s="4"/>
      <c r="F7" s="4"/>
    </row>
    <row r="8" spans="1:6" x14ac:dyDescent="0.25">
      <c r="A8" t="s">
        <v>39</v>
      </c>
      <c r="B8" s="123">
        <f>'meldender Verein'!$B$8</f>
        <v>0</v>
      </c>
      <c r="C8" s="123"/>
    </row>
    <row r="9" spans="1:6" x14ac:dyDescent="0.25">
      <c r="A9" t="s">
        <v>40</v>
      </c>
      <c r="B9" s="123">
        <f>'meldender Verein'!$B$9</f>
        <v>0</v>
      </c>
      <c r="C9" s="123"/>
    </row>
    <row r="10" spans="1:6" x14ac:dyDescent="0.25">
      <c r="B10" s="89"/>
      <c r="C10" s="89"/>
      <c r="E10" s="89"/>
      <c r="F10" s="89"/>
    </row>
    <row r="11" spans="1:6" x14ac:dyDescent="0.25">
      <c r="A11" t="s">
        <v>50</v>
      </c>
      <c r="B11" s="122">
        <f>'meldender Verein'!$B$11</f>
        <v>0</v>
      </c>
      <c r="C11" s="122"/>
    </row>
    <row r="12" spans="1:6" x14ac:dyDescent="0.25">
      <c r="A12" t="s">
        <v>51</v>
      </c>
      <c r="B12" s="122">
        <f>'meldender Verein'!$B$12</f>
        <v>0</v>
      </c>
      <c r="C12" s="122"/>
    </row>
    <row r="13" spans="1:6" x14ac:dyDescent="0.25">
      <c r="A13" t="s">
        <v>41</v>
      </c>
      <c r="B13" s="122">
        <f>'meldender Verein'!$B$13</f>
        <v>0</v>
      </c>
      <c r="C13" s="122"/>
    </row>
    <row r="16" spans="1:6" x14ac:dyDescent="0.25">
      <c r="A16" t="s">
        <v>52</v>
      </c>
      <c r="D16" s="20" t="str">
        <f>Ausschreibung!$B$19</f>
        <v>Samstag, 21. November 2026</v>
      </c>
    </row>
    <row r="17" spans="1:15" x14ac:dyDescent="0.25">
      <c r="A17" s="133" t="s">
        <v>69</v>
      </c>
      <c r="B17" s="133"/>
      <c r="C17" s="133"/>
      <c r="D17" s="133"/>
      <c r="E17" s="133"/>
      <c r="F17" s="133"/>
    </row>
    <row r="18" spans="1:15" x14ac:dyDescent="0.25">
      <c r="A18" s="5" t="s">
        <v>25</v>
      </c>
      <c r="B18" s="29">
        <f>COUNTA(B20:B50)*17</f>
        <v>0</v>
      </c>
      <c r="D18" s="129"/>
      <c r="E18" s="129"/>
      <c r="F18" s="129"/>
    </row>
    <row r="19" spans="1:15" x14ac:dyDescent="0.25">
      <c r="A19" s="32" t="s">
        <v>95</v>
      </c>
      <c r="B19" s="98" t="s">
        <v>91</v>
      </c>
      <c r="C19" s="98"/>
      <c r="D19" s="98"/>
      <c r="E19" s="98"/>
      <c r="F19" s="14" t="s">
        <v>62</v>
      </c>
      <c r="G19" s="134" t="s">
        <v>90</v>
      </c>
      <c r="H19" s="134"/>
      <c r="I19" s="134"/>
      <c r="J19" s="134"/>
      <c r="K19" s="134"/>
      <c r="L19" s="134"/>
      <c r="N19" s="121" t="s">
        <v>128</v>
      </c>
      <c r="O19" s="121"/>
    </row>
    <row r="20" spans="1:15" x14ac:dyDescent="0.25">
      <c r="A20" s="58"/>
      <c r="B20" s="132"/>
      <c r="C20" s="132"/>
      <c r="D20" s="132"/>
      <c r="E20" s="132"/>
      <c r="F20" s="15"/>
      <c r="G20" s="130"/>
      <c r="H20" s="130"/>
      <c r="I20" s="130"/>
      <c r="J20" s="130"/>
      <c r="K20" s="130"/>
      <c r="L20" s="130"/>
      <c r="M20" t="str">
        <f>IF(B20="","",B20)</f>
        <v/>
      </c>
      <c r="N20" s="120"/>
      <c r="O20" s="120"/>
    </row>
    <row r="21" spans="1:15" x14ac:dyDescent="0.25">
      <c r="A21" s="58"/>
      <c r="B21" s="132"/>
      <c r="C21" s="132"/>
      <c r="D21" s="132"/>
      <c r="E21" s="132"/>
      <c r="F21" s="15"/>
      <c r="G21" s="130"/>
      <c r="H21" s="130"/>
      <c r="I21" s="130"/>
      <c r="J21" s="130"/>
      <c r="K21" s="130"/>
      <c r="L21" s="130"/>
      <c r="M21" t="str">
        <f t="shared" ref="M21:M50" si="0">IF(B21="","",B21)</f>
        <v/>
      </c>
      <c r="N21" s="120"/>
      <c r="O21" s="120"/>
    </row>
    <row r="22" spans="1:15" x14ac:dyDescent="0.25">
      <c r="A22" s="58"/>
      <c r="B22" s="132"/>
      <c r="C22" s="132"/>
      <c r="D22" s="132"/>
      <c r="E22" s="132"/>
      <c r="F22" s="15"/>
      <c r="G22" s="130"/>
      <c r="H22" s="130"/>
      <c r="I22" s="130"/>
      <c r="J22" s="130"/>
      <c r="K22" s="130"/>
      <c r="L22" s="130"/>
      <c r="M22" t="str">
        <f t="shared" si="0"/>
        <v/>
      </c>
      <c r="N22" s="120"/>
      <c r="O22" s="120"/>
    </row>
    <row r="23" spans="1:15" x14ac:dyDescent="0.25">
      <c r="A23" s="58"/>
      <c r="B23" s="132"/>
      <c r="C23" s="132"/>
      <c r="D23" s="132"/>
      <c r="E23" s="132"/>
      <c r="F23" s="15"/>
      <c r="G23" s="130"/>
      <c r="H23" s="130"/>
      <c r="I23" s="130"/>
      <c r="J23" s="130"/>
      <c r="K23" s="130"/>
      <c r="L23" s="130"/>
      <c r="M23" t="str">
        <f t="shared" si="0"/>
        <v/>
      </c>
      <c r="N23" s="120"/>
      <c r="O23" s="120"/>
    </row>
    <row r="24" spans="1:15" x14ac:dyDescent="0.25">
      <c r="A24" s="58"/>
      <c r="B24" s="132"/>
      <c r="C24" s="132"/>
      <c r="D24" s="132"/>
      <c r="E24" s="132"/>
      <c r="F24" s="15"/>
      <c r="G24" s="130"/>
      <c r="H24" s="130"/>
      <c r="I24" s="130"/>
      <c r="J24" s="130"/>
      <c r="K24" s="130"/>
      <c r="L24" s="130"/>
      <c r="M24" t="str">
        <f t="shared" si="0"/>
        <v/>
      </c>
      <c r="N24" s="120"/>
      <c r="O24" s="120"/>
    </row>
    <row r="25" spans="1:15" x14ac:dyDescent="0.25">
      <c r="A25" s="58"/>
      <c r="B25" s="132"/>
      <c r="C25" s="132"/>
      <c r="D25" s="132"/>
      <c r="E25" s="132"/>
      <c r="F25" s="15"/>
      <c r="G25" s="130"/>
      <c r="H25" s="130"/>
      <c r="I25" s="130"/>
      <c r="J25" s="130"/>
      <c r="K25" s="130"/>
      <c r="L25" s="130"/>
      <c r="M25" t="str">
        <f t="shared" si="0"/>
        <v/>
      </c>
      <c r="N25" s="120"/>
      <c r="O25" s="120"/>
    </row>
    <row r="26" spans="1:15" x14ac:dyDescent="0.25">
      <c r="A26" s="58"/>
      <c r="B26" s="132"/>
      <c r="C26" s="132"/>
      <c r="D26" s="132"/>
      <c r="E26" s="132"/>
      <c r="F26" s="15"/>
      <c r="G26" s="130"/>
      <c r="H26" s="130"/>
      <c r="I26" s="130"/>
      <c r="J26" s="130"/>
      <c r="K26" s="130"/>
      <c r="L26" s="130"/>
      <c r="M26" t="str">
        <f t="shared" si="0"/>
        <v/>
      </c>
      <c r="N26" s="120"/>
      <c r="O26" s="120"/>
    </row>
    <row r="27" spans="1:15" x14ac:dyDescent="0.25">
      <c r="A27" s="58"/>
      <c r="B27" s="132"/>
      <c r="C27" s="132"/>
      <c r="D27" s="132"/>
      <c r="E27" s="132"/>
      <c r="F27" s="15"/>
      <c r="G27" s="130"/>
      <c r="H27" s="130"/>
      <c r="I27" s="130"/>
      <c r="J27" s="130"/>
      <c r="K27" s="130"/>
      <c r="L27" s="130"/>
      <c r="M27" t="str">
        <f t="shared" si="0"/>
        <v/>
      </c>
      <c r="N27" s="120"/>
      <c r="O27" s="120"/>
    </row>
    <row r="28" spans="1:15" x14ac:dyDescent="0.25">
      <c r="A28" s="58"/>
      <c r="B28" s="132"/>
      <c r="C28" s="132"/>
      <c r="D28" s="132"/>
      <c r="E28" s="132"/>
      <c r="F28" s="15"/>
      <c r="G28" s="130"/>
      <c r="H28" s="130"/>
      <c r="I28" s="130"/>
      <c r="J28" s="130"/>
      <c r="K28" s="130"/>
      <c r="L28" s="130"/>
      <c r="M28" t="str">
        <f t="shared" si="0"/>
        <v/>
      </c>
      <c r="N28" s="120"/>
      <c r="O28" s="120"/>
    </row>
    <row r="29" spans="1:15" x14ac:dyDescent="0.25">
      <c r="A29" s="58"/>
      <c r="B29" s="132"/>
      <c r="C29" s="132"/>
      <c r="D29" s="132"/>
      <c r="E29" s="132"/>
      <c r="F29" s="15"/>
      <c r="G29" s="130"/>
      <c r="H29" s="130"/>
      <c r="I29" s="130"/>
      <c r="J29" s="130"/>
      <c r="K29" s="130"/>
      <c r="L29" s="130"/>
      <c r="M29" t="str">
        <f t="shared" si="0"/>
        <v/>
      </c>
      <c r="N29" s="120"/>
      <c r="O29" s="120"/>
    </row>
    <row r="30" spans="1:15" x14ac:dyDescent="0.25">
      <c r="A30" s="58"/>
      <c r="B30" s="132"/>
      <c r="C30" s="132"/>
      <c r="D30" s="132"/>
      <c r="E30" s="132"/>
      <c r="F30" s="15"/>
      <c r="G30" s="130"/>
      <c r="H30" s="130"/>
      <c r="I30" s="130"/>
      <c r="J30" s="130"/>
      <c r="K30" s="130"/>
      <c r="L30" s="130"/>
      <c r="M30" t="str">
        <f t="shared" si="0"/>
        <v/>
      </c>
      <c r="N30" s="120"/>
      <c r="O30" s="120"/>
    </row>
    <row r="31" spans="1:15" x14ac:dyDescent="0.25">
      <c r="A31" s="58"/>
      <c r="B31" s="132"/>
      <c r="C31" s="132"/>
      <c r="D31" s="132"/>
      <c r="E31" s="132"/>
      <c r="F31" s="15"/>
      <c r="G31" s="130"/>
      <c r="H31" s="130"/>
      <c r="I31" s="130"/>
      <c r="J31" s="130"/>
      <c r="K31" s="130"/>
      <c r="L31" s="130"/>
      <c r="M31" t="str">
        <f t="shared" si="0"/>
        <v/>
      </c>
      <c r="N31" s="120"/>
      <c r="O31" s="120"/>
    </row>
    <row r="32" spans="1:15" x14ac:dyDescent="0.25">
      <c r="A32" s="58"/>
      <c r="B32" s="132"/>
      <c r="C32" s="132"/>
      <c r="D32" s="132"/>
      <c r="E32" s="132"/>
      <c r="F32" s="15"/>
      <c r="G32" s="130"/>
      <c r="H32" s="130"/>
      <c r="I32" s="130"/>
      <c r="J32" s="130"/>
      <c r="K32" s="130"/>
      <c r="L32" s="130"/>
      <c r="M32" t="str">
        <f t="shared" si="0"/>
        <v/>
      </c>
      <c r="N32" s="120"/>
      <c r="O32" s="120"/>
    </row>
    <row r="33" spans="1:15" x14ac:dyDescent="0.25">
      <c r="A33" s="58"/>
      <c r="B33" s="132"/>
      <c r="C33" s="132"/>
      <c r="D33" s="132"/>
      <c r="E33" s="132"/>
      <c r="F33" s="15"/>
      <c r="G33" s="130"/>
      <c r="H33" s="130"/>
      <c r="I33" s="130"/>
      <c r="J33" s="130"/>
      <c r="K33" s="130"/>
      <c r="L33" s="130"/>
      <c r="M33" t="str">
        <f t="shared" si="0"/>
        <v/>
      </c>
      <c r="N33" s="120"/>
      <c r="O33" s="120"/>
    </row>
    <row r="34" spans="1:15" x14ac:dyDescent="0.25">
      <c r="A34" s="58"/>
      <c r="B34" s="132"/>
      <c r="C34" s="132"/>
      <c r="D34" s="132"/>
      <c r="E34" s="132"/>
      <c r="F34" s="15"/>
      <c r="G34" s="130"/>
      <c r="H34" s="130"/>
      <c r="I34" s="130"/>
      <c r="J34" s="130"/>
      <c r="K34" s="130"/>
      <c r="L34" s="130"/>
      <c r="M34" t="str">
        <f t="shared" si="0"/>
        <v/>
      </c>
      <c r="N34" s="120"/>
      <c r="O34" s="120"/>
    </row>
    <row r="35" spans="1:15" x14ac:dyDescent="0.25">
      <c r="A35" s="58"/>
      <c r="B35" s="132"/>
      <c r="C35" s="132"/>
      <c r="D35" s="132"/>
      <c r="E35" s="132"/>
      <c r="F35" s="15"/>
      <c r="G35" s="130"/>
      <c r="H35" s="130"/>
      <c r="I35" s="130"/>
      <c r="J35" s="130"/>
      <c r="K35" s="130"/>
      <c r="L35" s="130"/>
      <c r="M35" t="str">
        <f t="shared" si="0"/>
        <v/>
      </c>
      <c r="N35" s="120"/>
      <c r="O35" s="120"/>
    </row>
    <row r="36" spans="1:15" x14ac:dyDescent="0.25">
      <c r="A36" s="58"/>
      <c r="B36" s="132"/>
      <c r="C36" s="132"/>
      <c r="D36" s="132"/>
      <c r="E36" s="132"/>
      <c r="F36" s="15"/>
      <c r="G36" s="130"/>
      <c r="H36" s="130"/>
      <c r="I36" s="130"/>
      <c r="J36" s="130"/>
      <c r="K36" s="130"/>
      <c r="L36" s="130"/>
      <c r="M36" t="str">
        <f t="shared" si="0"/>
        <v/>
      </c>
      <c r="N36" s="120"/>
      <c r="O36" s="120"/>
    </row>
    <row r="37" spans="1:15" x14ac:dyDescent="0.25">
      <c r="A37" s="58"/>
      <c r="B37" s="132"/>
      <c r="C37" s="132"/>
      <c r="D37" s="132"/>
      <c r="E37" s="132"/>
      <c r="F37" s="15"/>
      <c r="G37" s="130"/>
      <c r="H37" s="130"/>
      <c r="I37" s="130"/>
      <c r="J37" s="130"/>
      <c r="K37" s="130"/>
      <c r="L37" s="130"/>
      <c r="M37" t="str">
        <f t="shared" si="0"/>
        <v/>
      </c>
      <c r="N37" s="120"/>
      <c r="O37" s="120"/>
    </row>
    <row r="38" spans="1:15" x14ac:dyDescent="0.25">
      <c r="A38" s="58"/>
      <c r="B38" s="132"/>
      <c r="C38" s="132"/>
      <c r="D38" s="132"/>
      <c r="E38" s="132"/>
      <c r="F38" s="15"/>
      <c r="G38" s="130"/>
      <c r="H38" s="130"/>
      <c r="I38" s="130"/>
      <c r="J38" s="130"/>
      <c r="K38" s="130"/>
      <c r="L38" s="130"/>
      <c r="M38" t="str">
        <f t="shared" si="0"/>
        <v/>
      </c>
      <c r="N38" s="120"/>
      <c r="O38" s="120"/>
    </row>
    <row r="39" spans="1:15" x14ac:dyDescent="0.25">
      <c r="A39" s="58"/>
      <c r="B39" s="132"/>
      <c r="C39" s="132"/>
      <c r="D39" s="132"/>
      <c r="E39" s="132"/>
      <c r="F39" s="15"/>
      <c r="G39" s="130"/>
      <c r="H39" s="130"/>
      <c r="I39" s="130"/>
      <c r="J39" s="130"/>
      <c r="K39" s="130"/>
      <c r="L39" s="130"/>
      <c r="M39" t="str">
        <f t="shared" si="0"/>
        <v/>
      </c>
      <c r="N39" s="120"/>
      <c r="O39" s="120"/>
    </row>
    <row r="40" spans="1:15" x14ac:dyDescent="0.25">
      <c r="A40" s="58"/>
      <c r="B40" s="132"/>
      <c r="C40" s="132"/>
      <c r="D40" s="132"/>
      <c r="E40" s="132"/>
      <c r="F40" s="15"/>
      <c r="G40" s="130"/>
      <c r="H40" s="130"/>
      <c r="I40" s="130"/>
      <c r="J40" s="130"/>
      <c r="K40" s="130"/>
      <c r="L40" s="130"/>
      <c r="M40" t="str">
        <f t="shared" si="0"/>
        <v/>
      </c>
      <c r="N40" s="120"/>
      <c r="O40" s="120"/>
    </row>
    <row r="41" spans="1:15" x14ac:dyDescent="0.25">
      <c r="A41" s="58"/>
      <c r="B41" s="132"/>
      <c r="C41" s="132"/>
      <c r="D41" s="132"/>
      <c r="E41" s="132"/>
      <c r="F41" s="15"/>
      <c r="G41" s="130"/>
      <c r="H41" s="130"/>
      <c r="I41" s="130"/>
      <c r="J41" s="130"/>
      <c r="K41" s="130"/>
      <c r="L41" s="130"/>
      <c r="M41" t="str">
        <f t="shared" si="0"/>
        <v/>
      </c>
      <c r="N41" s="120"/>
      <c r="O41" s="120"/>
    </row>
    <row r="42" spans="1:15" x14ac:dyDescent="0.25">
      <c r="A42" s="58"/>
      <c r="B42" s="132"/>
      <c r="C42" s="132"/>
      <c r="D42" s="132"/>
      <c r="E42" s="132"/>
      <c r="F42" s="15"/>
      <c r="G42" s="130"/>
      <c r="H42" s="130"/>
      <c r="I42" s="130"/>
      <c r="J42" s="130"/>
      <c r="K42" s="130"/>
      <c r="L42" s="130"/>
      <c r="M42" t="str">
        <f t="shared" si="0"/>
        <v/>
      </c>
      <c r="N42" s="120"/>
      <c r="O42" s="120"/>
    </row>
    <row r="43" spans="1:15" x14ac:dyDescent="0.25">
      <c r="A43" s="58"/>
      <c r="B43" s="132"/>
      <c r="C43" s="132"/>
      <c r="D43" s="132"/>
      <c r="E43" s="132"/>
      <c r="F43" s="15"/>
      <c r="G43" s="130"/>
      <c r="H43" s="130"/>
      <c r="I43" s="130"/>
      <c r="J43" s="130"/>
      <c r="K43" s="130"/>
      <c r="L43" s="130"/>
      <c r="M43" t="str">
        <f t="shared" si="0"/>
        <v/>
      </c>
      <c r="N43" s="120"/>
      <c r="O43" s="120"/>
    </row>
    <row r="44" spans="1:15" x14ac:dyDescent="0.25">
      <c r="A44" s="58"/>
      <c r="B44" s="132"/>
      <c r="C44" s="132"/>
      <c r="D44" s="132"/>
      <c r="E44" s="132"/>
      <c r="F44" s="15"/>
      <c r="G44" s="130"/>
      <c r="H44" s="130"/>
      <c r="I44" s="130"/>
      <c r="J44" s="130"/>
      <c r="K44" s="130"/>
      <c r="L44" s="130"/>
      <c r="M44" t="str">
        <f t="shared" si="0"/>
        <v/>
      </c>
      <c r="N44" s="120"/>
      <c r="O44" s="120"/>
    </row>
    <row r="45" spans="1:15" x14ac:dyDescent="0.25">
      <c r="A45" s="58"/>
      <c r="B45" s="132"/>
      <c r="C45" s="132"/>
      <c r="D45" s="132"/>
      <c r="E45" s="132"/>
      <c r="F45" s="15"/>
      <c r="G45" s="130"/>
      <c r="H45" s="130"/>
      <c r="I45" s="130"/>
      <c r="J45" s="130"/>
      <c r="K45" s="130"/>
      <c r="L45" s="130"/>
      <c r="M45" t="str">
        <f t="shared" si="0"/>
        <v/>
      </c>
      <c r="N45" s="120"/>
      <c r="O45" s="120"/>
    </row>
    <row r="46" spans="1:15" x14ac:dyDescent="0.25">
      <c r="A46" s="58"/>
      <c r="B46" s="132"/>
      <c r="C46" s="132"/>
      <c r="D46" s="132"/>
      <c r="E46" s="132"/>
      <c r="F46" s="15"/>
      <c r="G46" s="130"/>
      <c r="H46" s="130"/>
      <c r="I46" s="130"/>
      <c r="J46" s="130"/>
      <c r="K46" s="130"/>
      <c r="L46" s="130"/>
      <c r="M46" t="str">
        <f t="shared" si="0"/>
        <v/>
      </c>
      <c r="N46" s="120"/>
      <c r="O46" s="120"/>
    </row>
    <row r="47" spans="1:15" x14ac:dyDescent="0.25">
      <c r="A47" s="58"/>
      <c r="B47" s="132"/>
      <c r="C47" s="132"/>
      <c r="D47" s="132"/>
      <c r="E47" s="132"/>
      <c r="F47" s="15"/>
      <c r="G47" s="130"/>
      <c r="H47" s="130"/>
      <c r="I47" s="130"/>
      <c r="J47" s="130"/>
      <c r="K47" s="130"/>
      <c r="L47" s="130"/>
      <c r="M47" t="str">
        <f t="shared" si="0"/>
        <v/>
      </c>
      <c r="N47" s="120"/>
      <c r="O47" s="120"/>
    </row>
    <row r="48" spans="1:15" x14ac:dyDescent="0.25">
      <c r="A48" s="58"/>
      <c r="B48" s="132"/>
      <c r="C48" s="132"/>
      <c r="D48" s="132"/>
      <c r="E48" s="132"/>
      <c r="F48" s="15"/>
      <c r="G48" s="130"/>
      <c r="H48" s="130"/>
      <c r="I48" s="130"/>
      <c r="J48" s="130"/>
      <c r="K48" s="130"/>
      <c r="L48" s="130"/>
      <c r="M48" t="str">
        <f t="shared" si="0"/>
        <v/>
      </c>
      <c r="N48" s="120"/>
      <c r="O48" s="120"/>
    </row>
    <row r="49" spans="1:15" x14ac:dyDescent="0.25">
      <c r="A49" s="58"/>
      <c r="B49" s="132"/>
      <c r="C49" s="132"/>
      <c r="D49" s="132"/>
      <c r="E49" s="132"/>
      <c r="F49" s="15"/>
      <c r="G49" s="130"/>
      <c r="H49" s="130"/>
      <c r="I49" s="130"/>
      <c r="J49" s="130"/>
      <c r="K49" s="130"/>
      <c r="L49" s="130"/>
      <c r="M49" t="str">
        <f t="shared" si="0"/>
        <v/>
      </c>
      <c r="N49" s="120"/>
      <c r="O49" s="120"/>
    </row>
    <row r="50" spans="1:15" x14ac:dyDescent="0.25">
      <c r="A50" s="58"/>
      <c r="B50" s="132"/>
      <c r="C50" s="132"/>
      <c r="D50" s="132"/>
      <c r="E50" s="132"/>
      <c r="F50" s="15"/>
      <c r="G50" s="130"/>
      <c r="H50" s="130"/>
      <c r="I50" s="130"/>
      <c r="J50" s="130"/>
      <c r="K50" s="130"/>
      <c r="L50" s="130"/>
      <c r="M50" t="str">
        <f t="shared" si="0"/>
        <v/>
      </c>
      <c r="N50" s="120"/>
      <c r="O50" s="120"/>
    </row>
  </sheetData>
  <sheetProtection algorithmName="SHA-512" hashValue="BdFSZhribeKQBDinKFh5OkxrUi0hWr7nbaVVnVFuuvuh0svCNbdeViiHTmAS/6aRFaKQh0pJys7nzx9rc4eTWQ==" saltValue="xh9n0T834lui4JUtg50mUg==" spinCount="100000" sheet="1" objects="1" scenarios="1" selectLockedCells="1"/>
  <mergeCells count="110">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N24:O24"/>
    <mergeCell ref="N25:O25"/>
    <mergeCell ref="N26:O26"/>
    <mergeCell ref="N27:O27"/>
    <mergeCell ref="N28:O28"/>
    <mergeCell ref="N19:O19"/>
    <mergeCell ref="N20:O20"/>
    <mergeCell ref="N21:O21"/>
    <mergeCell ref="N22:O22"/>
    <mergeCell ref="N23:O23"/>
    <mergeCell ref="N34:O34"/>
    <mergeCell ref="N35:O35"/>
    <mergeCell ref="N36:O36"/>
    <mergeCell ref="N37:O37"/>
    <mergeCell ref="N38:O38"/>
    <mergeCell ref="N29:O29"/>
    <mergeCell ref="N30:O30"/>
    <mergeCell ref="N31:O31"/>
    <mergeCell ref="N32:O32"/>
    <mergeCell ref="N33:O33"/>
    <mergeCell ref="N49:O49"/>
    <mergeCell ref="N50:O50"/>
    <mergeCell ref="N44:O44"/>
    <mergeCell ref="N45:O45"/>
    <mergeCell ref="N46:O46"/>
    <mergeCell ref="N47:O47"/>
    <mergeCell ref="N48:O48"/>
    <mergeCell ref="N39:O39"/>
    <mergeCell ref="N40:O40"/>
    <mergeCell ref="N41:O41"/>
    <mergeCell ref="N42:O42"/>
    <mergeCell ref="N43:O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37" t="s">
        <v>46</v>
      </c>
      <c r="B1" s="137"/>
      <c r="C1" s="137"/>
      <c r="D1" s="44"/>
    </row>
    <row r="3" spans="1:4" x14ac:dyDescent="0.25">
      <c r="A3" s="45" t="s">
        <v>47</v>
      </c>
      <c r="B3" s="138">
        <f>'meldender Verein'!$B$3</f>
        <v>0</v>
      </c>
      <c r="C3" s="138"/>
      <c r="D3" s="138"/>
    </row>
    <row r="4" spans="1:4" x14ac:dyDescent="0.25">
      <c r="A4" s="45" t="s">
        <v>38</v>
      </c>
      <c r="B4" s="138">
        <f>'meldender Verein'!$B$4</f>
        <v>0</v>
      </c>
      <c r="C4" s="138"/>
      <c r="D4" s="138"/>
    </row>
    <row r="5" spans="1:4" x14ac:dyDescent="0.25">
      <c r="A5" s="37" t="s">
        <v>48</v>
      </c>
      <c r="B5" s="138">
        <f>'meldender Verein'!$B$5</f>
        <v>0</v>
      </c>
      <c r="C5" s="138"/>
      <c r="D5" s="138"/>
    </row>
    <row r="7" spans="1:4" x14ac:dyDescent="0.25">
      <c r="A7" s="37" t="s">
        <v>49</v>
      </c>
      <c r="B7" s="136">
        <f>'meldender Verein'!$B$7</f>
        <v>0</v>
      </c>
      <c r="C7" s="136"/>
      <c r="D7" s="46"/>
    </row>
    <row r="8" spans="1:4" x14ac:dyDescent="0.25">
      <c r="A8" s="37" t="s">
        <v>39</v>
      </c>
      <c r="B8" s="136">
        <f>'meldender Verein'!$B$8</f>
        <v>0</v>
      </c>
      <c r="C8" s="136"/>
    </row>
    <row r="9" spans="1:4" x14ac:dyDescent="0.25">
      <c r="A9" s="37" t="s">
        <v>40</v>
      </c>
      <c r="B9" s="136">
        <f>'meldender Verein'!$B$9</f>
        <v>0</v>
      </c>
      <c r="C9" s="136"/>
    </row>
    <row r="10" spans="1:4" x14ac:dyDescent="0.25">
      <c r="B10" s="140"/>
      <c r="C10" s="140"/>
      <c r="D10" s="47"/>
    </row>
    <row r="11" spans="1:4" x14ac:dyDescent="0.25">
      <c r="A11" s="37" t="s">
        <v>50</v>
      </c>
      <c r="B11" s="138">
        <f>'meldender Verein'!$B$11</f>
        <v>0</v>
      </c>
      <c r="C11" s="138"/>
    </row>
    <row r="12" spans="1:4" x14ac:dyDescent="0.25">
      <c r="A12" s="37" t="s">
        <v>51</v>
      </c>
      <c r="B12" s="138">
        <f>'meldender Verein'!$B$12</f>
        <v>0</v>
      </c>
      <c r="C12" s="138"/>
    </row>
    <row r="13" spans="1:4" x14ac:dyDescent="0.25">
      <c r="A13" s="37" t="s">
        <v>41</v>
      </c>
      <c r="B13" s="138">
        <f>'meldender Verein'!$B$13</f>
        <v>0</v>
      </c>
      <c r="C13" s="138"/>
    </row>
    <row r="16" spans="1:4" x14ac:dyDescent="0.25">
      <c r="A16" s="37" t="s">
        <v>52</v>
      </c>
      <c r="C16" s="48" t="str">
        <f>Ausschreibung!B19</f>
        <v>Samstag, 21. November 2026</v>
      </c>
    </row>
    <row r="17" spans="1:11" x14ac:dyDescent="0.25">
      <c r="A17" s="37" t="s">
        <v>61</v>
      </c>
      <c r="C17" s="49"/>
      <c r="D17" s="50"/>
    </row>
    <row r="19" spans="1:11" x14ac:dyDescent="0.25">
      <c r="A19" s="51" t="s">
        <v>125</v>
      </c>
      <c r="B19" s="52" t="s">
        <v>57</v>
      </c>
      <c r="C19" s="52" t="s">
        <v>58</v>
      </c>
      <c r="D19" s="52" t="s">
        <v>63</v>
      </c>
      <c r="E19" s="52" t="s">
        <v>62</v>
      </c>
      <c r="F19" s="139" t="s">
        <v>91</v>
      </c>
      <c r="G19" s="139"/>
      <c r="H19" s="139"/>
      <c r="I19" s="139"/>
      <c r="J19" s="139"/>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48:J48"/>
    <mergeCell ref="F49:J49"/>
    <mergeCell ref="F50:J50"/>
    <mergeCell ref="F43:J43"/>
    <mergeCell ref="F44:J44"/>
    <mergeCell ref="F45:J45"/>
    <mergeCell ref="F46:J46"/>
    <mergeCell ref="F47:J47"/>
    <mergeCell ref="F38:J38"/>
    <mergeCell ref="F39:J39"/>
    <mergeCell ref="F40:J40"/>
    <mergeCell ref="F41:J41"/>
    <mergeCell ref="F42:J42"/>
    <mergeCell ref="F33:J33"/>
    <mergeCell ref="F34:J34"/>
    <mergeCell ref="F35:J35"/>
    <mergeCell ref="F36:J36"/>
    <mergeCell ref="F37:J37"/>
    <mergeCell ref="F28:J28"/>
    <mergeCell ref="F29:J29"/>
    <mergeCell ref="F30:J30"/>
    <mergeCell ref="F31:J31"/>
    <mergeCell ref="F32:J32"/>
    <mergeCell ref="F23:J23"/>
    <mergeCell ref="F24:J24"/>
    <mergeCell ref="F25:J25"/>
    <mergeCell ref="F26:J26"/>
    <mergeCell ref="F27:J27"/>
    <mergeCell ref="F19:J19"/>
    <mergeCell ref="F20:J20"/>
    <mergeCell ref="F22:J22"/>
    <mergeCell ref="F21:J21"/>
    <mergeCell ref="B9:C9"/>
    <mergeCell ref="B10:C10"/>
    <mergeCell ref="B11:C11"/>
    <mergeCell ref="B12:C12"/>
    <mergeCell ref="B13:C13"/>
    <mergeCell ref="B8:C8"/>
    <mergeCell ref="A1:C1"/>
    <mergeCell ref="B3:D3"/>
    <mergeCell ref="B4:D4"/>
    <mergeCell ref="B5:D5"/>
    <mergeCell ref="B7:C7"/>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6:J76"/>
    <mergeCell ref="F77:J77"/>
    <mergeCell ref="F78:J78"/>
    <mergeCell ref="F79:J79"/>
    <mergeCell ref="F71:J71"/>
    <mergeCell ref="F72:J72"/>
    <mergeCell ref="F73:J73"/>
    <mergeCell ref="F74:J74"/>
    <mergeCell ref="F75:J75"/>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F12" sqref="F12"/>
    </sheetView>
  </sheetViews>
  <sheetFormatPr baseColWidth="10" defaultColWidth="10.85546875" defaultRowHeight="15" x14ac:dyDescent="0.25"/>
  <sheetData>
    <row r="1" spans="1:10" x14ac:dyDescent="0.25">
      <c r="A1" s="115" t="s">
        <v>46</v>
      </c>
      <c r="B1" s="115"/>
      <c r="C1" s="115"/>
      <c r="D1" s="115"/>
      <c r="E1" s="6"/>
      <c r="F1" s="6"/>
      <c r="G1" s="5" t="s">
        <v>97</v>
      </c>
    </row>
    <row r="2" spans="1:10" x14ac:dyDescent="0.25">
      <c r="G2" t="str">
        <f>'meldender Verein'!A15</f>
        <v>Name:</v>
      </c>
      <c r="H2" s="141">
        <f>'meldender Verein'!B15</f>
        <v>0</v>
      </c>
      <c r="I2" s="141"/>
      <c r="J2" s="141"/>
    </row>
    <row r="3" spans="1:10" x14ac:dyDescent="0.25">
      <c r="A3" s="2" t="s">
        <v>47</v>
      </c>
      <c r="B3" s="122">
        <f>'meldender Verein'!$B$3</f>
        <v>0</v>
      </c>
      <c r="C3" s="122"/>
      <c r="D3" s="122"/>
      <c r="E3" s="122"/>
      <c r="G3" t="str">
        <f>'meldender Verein'!A16</f>
        <v>Adresse:</v>
      </c>
      <c r="H3" s="141">
        <f>'meldender Verein'!B16</f>
        <v>0</v>
      </c>
      <c r="I3" s="141"/>
      <c r="J3" s="141"/>
    </row>
    <row r="4" spans="1:10" x14ac:dyDescent="0.25">
      <c r="A4" s="2" t="s">
        <v>38</v>
      </c>
      <c r="B4" s="122">
        <f>'meldender Verein'!$B$4</f>
        <v>0</v>
      </c>
      <c r="C4" s="122"/>
      <c r="D4" s="122"/>
      <c r="E4" s="122"/>
      <c r="G4" t="str">
        <f>'meldender Verein'!A17</f>
        <v>PLZ, Ort:</v>
      </c>
      <c r="H4" s="141">
        <f>'meldender Verein'!B17</f>
        <v>0</v>
      </c>
      <c r="I4" s="141"/>
      <c r="J4" s="141"/>
    </row>
    <row r="5" spans="1:10" x14ac:dyDescent="0.25">
      <c r="A5" t="s">
        <v>48</v>
      </c>
      <c r="B5" s="122">
        <f>'meldender Verein'!$B$5</f>
        <v>0</v>
      </c>
      <c r="C5" s="122"/>
      <c r="D5" s="122"/>
      <c r="E5" s="122"/>
      <c r="G5" t="str">
        <f>'meldender Verein'!A18</f>
        <v>Kontakt:</v>
      </c>
      <c r="H5" s="141">
        <f>'meldender Verein'!B18</f>
        <v>0</v>
      </c>
      <c r="I5" s="141"/>
      <c r="J5" s="141"/>
    </row>
    <row r="7" spans="1:10" x14ac:dyDescent="0.25">
      <c r="A7" t="s">
        <v>49</v>
      </c>
      <c r="B7" s="123">
        <f>'meldender Verein'!$B$7</f>
        <v>0</v>
      </c>
      <c r="C7" s="123"/>
      <c r="E7" s="4"/>
      <c r="F7" s="4"/>
    </row>
    <row r="8" spans="1:10" x14ac:dyDescent="0.25">
      <c r="A8" t="s">
        <v>39</v>
      </c>
      <c r="B8" s="123">
        <f>'meldender Verein'!$B$8</f>
        <v>0</v>
      </c>
      <c r="C8" s="123"/>
    </row>
    <row r="9" spans="1:10" x14ac:dyDescent="0.25">
      <c r="A9" t="s">
        <v>40</v>
      </c>
      <c r="B9" s="123">
        <f>'meldender Verein'!$B$9</f>
        <v>0</v>
      </c>
      <c r="C9" s="123"/>
    </row>
    <row r="10" spans="1:10" x14ac:dyDescent="0.25">
      <c r="B10" s="89"/>
      <c r="C10" s="89"/>
      <c r="E10" s="89"/>
      <c r="F10" s="89"/>
    </row>
    <row r="11" spans="1:10" x14ac:dyDescent="0.25">
      <c r="A11" t="s">
        <v>50</v>
      </c>
      <c r="B11" s="122">
        <f>'meldender Verein'!$B$11</f>
        <v>0</v>
      </c>
      <c r="C11" s="122"/>
    </row>
    <row r="12" spans="1:10" x14ac:dyDescent="0.25">
      <c r="A12" t="s">
        <v>51</v>
      </c>
      <c r="B12" s="122">
        <f>'meldender Verein'!$B$12</f>
        <v>0</v>
      </c>
      <c r="C12" s="122"/>
    </row>
    <row r="13" spans="1:10" x14ac:dyDescent="0.25">
      <c r="A13" t="s">
        <v>41</v>
      </c>
      <c r="B13" s="122">
        <f>'meldender Verein'!$B$13</f>
        <v>0</v>
      </c>
      <c r="C13" s="122"/>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2" t="s">
        <v>75</v>
      </c>
      <c r="B28" s="142"/>
      <c r="C28" s="142"/>
      <c r="D28" s="22">
        <f>$B$19</f>
        <v>0</v>
      </c>
    </row>
    <row r="29" spans="1:7" x14ac:dyDescent="0.25">
      <c r="A29" s="142" t="s">
        <v>76</v>
      </c>
      <c r="B29" s="142"/>
      <c r="C29" s="142"/>
      <c r="D29" s="65">
        <f>Ausschreibung!B112-1</f>
        <v>46330</v>
      </c>
    </row>
    <row r="30" spans="1:7" x14ac:dyDescent="0.25">
      <c r="A30" s="142" t="s">
        <v>77</v>
      </c>
      <c r="B30" s="142"/>
      <c r="C30" s="142"/>
      <c r="D30" s="89" t="str">
        <f>Ausschreibung!$D$125</f>
        <v>DE41 3106 0517 7813 7500 10</v>
      </c>
      <c r="E30" s="89"/>
      <c r="F30" s="89"/>
      <c r="G30" s="89"/>
    </row>
    <row r="31" spans="1:7" x14ac:dyDescent="0.25">
      <c r="A31" s="142" t="s">
        <v>78</v>
      </c>
      <c r="B31" s="142"/>
      <c r="C31" s="142"/>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AEzEqbsmgj7qrLZZKy1A92qW3PaNhezbcJGGnHxAdHzUjnRUeRoehCyy2z6cxmZFj2ur5PlM3o7ve5VUTGI+Aw==" saltValue="m/kpFNVhOEsqaP6hcy93wg==" spinCount="100000" sheet="1" objects="1" scenarios="1" selectLockedCells="1"/>
  <mergeCells count="22">
    <mergeCell ref="B33:G38"/>
    <mergeCell ref="A28:C28"/>
    <mergeCell ref="A29:C29"/>
    <mergeCell ref="A30:C30"/>
    <mergeCell ref="D30:G30"/>
    <mergeCell ref="A31:C31"/>
    <mergeCell ref="A1:D1"/>
    <mergeCell ref="B3:E3"/>
    <mergeCell ref="B4:E4"/>
    <mergeCell ref="B5:E5"/>
    <mergeCell ref="B7:C7"/>
    <mergeCell ref="H2:J2"/>
    <mergeCell ref="H3:J3"/>
    <mergeCell ref="H4:J4"/>
    <mergeCell ref="H5:J5"/>
    <mergeCell ref="B13:C13"/>
    <mergeCell ref="B8:C8"/>
    <mergeCell ref="B9:C9"/>
    <mergeCell ref="B10:C10"/>
    <mergeCell ref="E10:F10"/>
    <mergeCell ref="B11:C11"/>
    <mergeCell ref="B12:C12"/>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
</file>

<file path=customXml/item11.xml>��
</file>

<file path=customXml/item12.xml>��
</file>

<file path=customXml/item13.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14.xml>��
</file>

<file path=customXml/item15.xml>��
</file>

<file path=customXml/item16.xml><?xml version="1.0" encoding="utf-8"?>
<?mso-contentType ?>
<FormTemplates xmlns="http://schemas.microsoft.com/sharepoint/v3/contenttype/forms">
  <Display>DocumentLibraryForm</Display>
  <Edit>DocumentLibraryForm</Edit>
  <New>DocumentLibraryForm</New>
</FormTemplates>
</file>

<file path=customXml/item17.xml>��
</file>

<file path=customXml/item18.xml>��
</file>

<file path=customXml/item19.xml>��
</file>

<file path=customXml/itemProps1.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2.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3.xml><?xml version="1.0" encoding="utf-8"?>
<ds:datastoreItem xmlns:ds="http://schemas.openxmlformats.org/officeDocument/2006/customXml" ds:itemID="{07704341-5A36-4BDF-B7AC-3A17D38A0936}">
  <ds:schemaRefs>
    <ds:schemaRef ds:uri="http://gemini/pivotcustomization/Diagrams"/>
  </ds:schemaRefs>
</ds:datastoreItem>
</file>

<file path=customXml/itemProps4.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5.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6.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7.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8.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9.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10.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11.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12.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13.xml><?xml version="1.0" encoding="utf-8"?>
<ds:datastoreItem xmlns:ds="http://schemas.openxmlformats.org/officeDocument/2006/customXml" ds:itemID="{68AAAB9A-FAFD-42BD-8DE0-766D9F093C9B}">
  <ds:schemaRefs>
    <ds:schemaRef ds:uri="6aef4575-a00d-4069-bb46-18492a3765e7"/>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infopath/2007/PartnerControls"/>
    <ds:schemaRef ds:uri="2c15503f-8b5f-442c-8d0f-664b808b3b76"/>
  </ds:schemaRefs>
</ds:datastoreItem>
</file>

<file path=customXml/itemProps14.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15.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16.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17.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8.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19.xml><?xml version="1.0" encoding="utf-8"?>
<ds:datastoreItem xmlns:ds="http://schemas.openxmlformats.org/officeDocument/2006/customXml" ds:itemID="{629F0EEC-32DC-47E6-BEDD-BC8D06662189}">
  <ds:schemaRefs>
    <ds:schemaRef ds:uri="http://gemini/pivotcustomization/IsSandboxEmbedde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2026-06-02T18:13:32Z</cp:lastPrinted>
  <dcterms:created xsi:type="dcterms:W3CDTF">2023-03-23T17:16:54Z</dcterms:created>
  <dcterms:modified xsi:type="dcterms:W3CDTF">2026-06-04T10:49:29Z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